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79961\Documents\Питание\"/>
    </mc:Choice>
  </mc:AlternateContent>
  <bookViews>
    <workbookView xWindow="0" yWindow="0" windowWidth="23040" windowHeight="9191"/>
  </bookViews>
  <sheets>
    <sheet name="Page1" sheetId="1" r:id="rId1"/>
  </sheets>
  <calcPr calcId="162913" refMode="R1C1"/>
</workbook>
</file>

<file path=xl/calcChain.xml><?xml version="1.0" encoding="utf-8"?>
<calcChain xmlns="http://schemas.openxmlformats.org/spreadsheetml/2006/main">
  <c r="L177" i="1" l="1"/>
  <c r="J177" i="1"/>
  <c r="I177" i="1"/>
  <c r="H177" i="1"/>
  <c r="G177" i="1"/>
  <c r="F177" i="1"/>
  <c r="L176" i="1"/>
  <c r="J176" i="1"/>
  <c r="I176" i="1"/>
  <c r="H176" i="1"/>
  <c r="G176" i="1"/>
  <c r="F176" i="1"/>
  <c r="L160" i="1"/>
  <c r="J160" i="1"/>
  <c r="I160" i="1"/>
  <c r="H160" i="1"/>
  <c r="G160" i="1"/>
  <c r="F160" i="1"/>
  <c r="L142" i="1"/>
  <c r="K142" i="1"/>
  <c r="J142" i="1"/>
  <c r="I142" i="1"/>
  <c r="H142" i="1"/>
  <c r="G142" i="1"/>
  <c r="F142" i="1"/>
  <c r="L124" i="1"/>
  <c r="J124" i="1"/>
  <c r="I124" i="1"/>
  <c r="H124" i="1"/>
  <c r="G124" i="1"/>
  <c r="F124" i="1"/>
  <c r="L108" i="1" l="1"/>
  <c r="J108" i="1"/>
  <c r="I108" i="1"/>
  <c r="H108" i="1"/>
  <c r="G108" i="1"/>
  <c r="F108" i="1"/>
  <c r="L90" i="1"/>
  <c r="J90" i="1"/>
  <c r="I90" i="1"/>
  <c r="H90" i="1"/>
  <c r="G90" i="1"/>
  <c r="F90" i="1"/>
  <c r="L73" i="1"/>
  <c r="J73" i="1"/>
  <c r="I73" i="1"/>
  <c r="H73" i="1"/>
  <c r="G73" i="1"/>
  <c r="F73" i="1"/>
  <c r="L55" i="1"/>
  <c r="J55" i="1"/>
  <c r="I55" i="1"/>
  <c r="H55" i="1"/>
  <c r="G55" i="1"/>
  <c r="F55" i="1"/>
  <c r="L39" i="1"/>
  <c r="J39" i="1"/>
  <c r="I39" i="1"/>
  <c r="H39" i="1"/>
  <c r="G39" i="1"/>
  <c r="F39" i="1"/>
  <c r="L23" i="1"/>
  <c r="J23" i="1"/>
  <c r="I23" i="1"/>
  <c r="H23" i="1"/>
  <c r="G23" i="1"/>
  <c r="F23" i="1"/>
</calcChain>
</file>

<file path=xl/sharedStrings.xml><?xml version="1.0" encoding="utf-8"?>
<sst xmlns="http://schemas.openxmlformats.org/spreadsheetml/2006/main" count="976" uniqueCount="434">
  <si>
    <t>Школа</t>
  </si>
  <si>
    <t>ГБОУ СО "Серовская школа № 2"</t>
  </si>
  <si>
    <t>Утвердил:</t>
  </si>
  <si>
    <t>должность</t>
  </si>
  <si>
    <t>директор</t>
  </si>
  <si>
    <t>Типовое примерное меню приготавливаемых блюд</t>
  </si>
  <si>
    <t>Ф.И.О.</t>
  </si>
  <si>
    <t>Протасова Татьяна Николаевна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</si>
  <si>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</si>
  <si>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</si>
  <si>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</si>
  <si>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</si>
  <si>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</si>
  <si>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</si>
  <si>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</si>
  <si>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</si>
  <si>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</si>
  <si>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Блюдо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</si>
  <si>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</si>
  <si>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</si>
  <si>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</si>
  <si>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</si>
  <si>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</si>
  <si>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</si>
  <si>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</si>
  <si>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1</t>
  </si>
  <si>
    <t>Завтрак</t>
  </si>
  <si>
    <t>Закуска</t>
  </si>
  <si>
    <t>ЗЕЛЕНЫЙ ГОРОШЕК КОНСЕРВИРОВАННЫЙ</t>
  </si>
  <si>
    <t>25</t>
  </si>
  <si>
    <t>0.75</t>
  </si>
  <si>
    <t>Табл. 32</t>
  </si>
  <si>
    <t xml:space="preserve">СЫР ТВЁРДЫЙ </t>
  </si>
  <si>
    <t>15</t>
  </si>
  <si>
    <t>3.87</t>
  </si>
  <si>
    <t>97</t>
  </si>
  <si>
    <t>Горячее блюдо</t>
  </si>
  <si>
    <t>ОМЛЕТ НАТУРАЛЬНЫЙ</t>
  </si>
  <si>
    <t>150</t>
  </si>
  <si>
    <t>15.51</t>
  </si>
  <si>
    <t>340</t>
  </si>
  <si>
    <t>Напиток</t>
  </si>
  <si>
    <t>ЧАЙ С САХАРОМ</t>
  </si>
  <si>
    <t>200</t>
  </si>
  <si>
    <t>0.19</t>
  </si>
  <si>
    <t>685</t>
  </si>
  <si>
    <t>Хлеб белый</t>
  </si>
  <si>
    <t>ХЛЕБ ПШЕНИЧНЫЙ</t>
  </si>
  <si>
    <t>60</t>
  </si>
  <si>
    <t>4.62</t>
  </si>
  <si>
    <t>пром</t>
  </si>
  <si>
    <t>Хлеб чёрный</t>
  </si>
  <si>
    <t>ХЛЕБ РЖАНОЙ</t>
  </si>
  <si>
    <t>48</t>
  </si>
  <si>
    <t>3.17</t>
  </si>
  <si>
    <t>Фрукты</t>
  </si>
  <si>
    <t>ЯБЛОКИ</t>
  </si>
  <si>
    <t>111</t>
  </si>
  <si>
    <t>0.44</t>
  </si>
  <si>
    <t>Итого за день:</t>
  </si>
  <si>
    <t>609</t>
  </si>
  <si>
    <t>28.55</t>
  </si>
  <si>
    <t>24.72</t>
  </si>
  <si>
    <t>73.73</t>
  </si>
  <si>
    <t>639.14</t>
  </si>
  <si>
    <t>70.81</t>
  </si>
  <si>
    <t>2</t>
  </si>
  <si>
    <t xml:space="preserve">МАСЛО СЛИВОЧНОЕ </t>
  </si>
  <si>
    <t>10</t>
  </si>
  <si>
    <t>0.1</t>
  </si>
  <si>
    <t>96</t>
  </si>
  <si>
    <t>ПУДИНГ ИЗ ТВОРОГА (ЗАПЕЧЁННЫЙ)</t>
  </si>
  <si>
    <t>230</t>
  </si>
  <si>
    <t>29.49</t>
  </si>
  <si>
    <t>362</t>
  </si>
  <si>
    <t>КАКАО С МОЛОКОМ</t>
  </si>
  <si>
    <t>3.63</t>
  </si>
  <si>
    <t>693</t>
  </si>
  <si>
    <t>АПЕЛЬСИНЫ</t>
  </si>
  <si>
    <t>611</t>
  </si>
  <si>
    <t>38.84</t>
  </si>
  <si>
    <t>32.63</t>
  </si>
  <si>
    <t>99.4</t>
  </si>
  <si>
    <t>881.82</t>
  </si>
  <si>
    <t>113.31</t>
  </si>
  <si>
    <t>3</t>
  </si>
  <si>
    <t>КАША ГЕРКУЛЕСОВАЯ С МАСЛОМ</t>
  </si>
  <si>
    <t>160</t>
  </si>
  <si>
    <t>5.09</t>
  </si>
  <si>
    <t>311, табл.4</t>
  </si>
  <si>
    <t>ЧАЙ С МОЛОКОМ</t>
  </si>
  <si>
    <t>1.65</t>
  </si>
  <si>
    <t>1011</t>
  </si>
  <si>
    <t>Мучное, кондитерское изделие</t>
  </si>
  <si>
    <t>ПРЯНИКИ</t>
  </si>
  <si>
    <t>30</t>
  </si>
  <si>
    <t>1.92</t>
  </si>
  <si>
    <t>БАНАНЫ</t>
  </si>
  <si>
    <t>1.67</t>
  </si>
  <si>
    <t>18.12</t>
  </si>
  <si>
    <t>15.78</t>
  </si>
  <si>
    <t>115.93</t>
  </si>
  <si>
    <t>723.07</t>
  </si>
  <si>
    <t>60.01</t>
  </si>
  <si>
    <t>4</t>
  </si>
  <si>
    <t>СВЕКЛА ОТВАРНАЯ</t>
  </si>
  <si>
    <t>0.87</t>
  </si>
  <si>
    <t>2-е блюдо</t>
  </si>
  <si>
    <t>КОТЛЕТА "ДЕТСКАЯ"</t>
  </si>
  <si>
    <t>100</t>
  </si>
  <si>
    <t>13.94</t>
  </si>
  <si>
    <t>50</t>
  </si>
  <si>
    <t>Гарнир</t>
  </si>
  <si>
    <t>ГРЕЧА ОТВАРНАЯ</t>
  </si>
  <si>
    <t>8.52</t>
  </si>
  <si>
    <t>508</t>
  </si>
  <si>
    <t>КОФЕЙНЫЙ НАПИТОК</t>
  </si>
  <si>
    <t>1.8</t>
  </si>
  <si>
    <t>692</t>
  </si>
  <si>
    <t>2.31</t>
  </si>
  <si>
    <t>МАНДАРИНЫ</t>
  </si>
  <si>
    <t>0.89</t>
  </si>
  <si>
    <t>666</t>
  </si>
  <si>
    <t>32.2</t>
  </si>
  <si>
    <t>39.79</t>
  </si>
  <si>
    <t>101.98</t>
  </si>
  <si>
    <t>883.64</t>
  </si>
  <si>
    <t>80.57</t>
  </si>
  <si>
    <t>1</t>
  </si>
  <si>
    <t>5</t>
  </si>
  <si>
    <t>Завтрак</t>
  </si>
  <si>
    <t>Закуска</t>
  </si>
  <si>
    <t>ОГУРЕЦ СВЕЖИЙ</t>
  </si>
  <si>
    <t>0.24</t>
  </si>
  <si>
    <t>Табл. 32</t>
  </si>
  <si>
    <t>ТЕФТЕЛИ РЫБНЫЕ (минтай)</t>
  </si>
  <si>
    <t>90</t>
  </si>
  <si>
    <t>10.99</t>
  </si>
  <si>
    <t>394</t>
  </si>
  <si>
    <t>РИС ОТВАРНОЙ</t>
  </si>
  <si>
    <t>150</t>
  </si>
  <si>
    <t>3.73</t>
  </si>
  <si>
    <t>511</t>
  </si>
  <si>
    <t>Напиток</t>
  </si>
  <si>
    <t>ЧАЙ С САХАРОМ</t>
  </si>
  <si>
    <t>200</t>
  </si>
  <si>
    <t>0.19</t>
  </si>
  <si>
    <t>685</t>
  </si>
  <si>
    <t>Хлеб белый</t>
  </si>
  <si>
    <t>ХЛЕБ ПШЕНИЧНЫЙ</t>
  </si>
  <si>
    <t>60</t>
  </si>
  <si>
    <t>4.62</t>
  </si>
  <si>
    <t>пром</t>
  </si>
  <si>
    <t>641</t>
  </si>
  <si>
    <t>20.21</t>
  </si>
  <si>
    <t>14.06</t>
  </si>
  <si>
    <t>99.57</t>
  </si>
  <si>
    <t>612.28</t>
  </si>
  <si>
    <t>55.38</t>
  </si>
  <si>
    <t xml:space="preserve">СЫР ТВЁРДЫЙ </t>
  </si>
  <si>
    <t>15</t>
  </si>
  <si>
    <t>3.87</t>
  </si>
  <si>
    <t>97</t>
  </si>
  <si>
    <t xml:space="preserve">КУКУРУЗА КОНСЕРВИРОВАННАЯ </t>
  </si>
  <si>
    <t>1.2</t>
  </si>
  <si>
    <t>Горячее блюдо</t>
  </si>
  <si>
    <t>КАША РИСОВАЯ С МАСЛОМ</t>
  </si>
  <si>
    <t>3.97</t>
  </si>
  <si>
    <t>Хлеб чёрный</t>
  </si>
  <si>
    <t>ХЛЕБ РЖАНОЙ</t>
  </si>
  <si>
    <t>48</t>
  </si>
  <si>
    <t>3.17</t>
  </si>
  <si>
    <t>Фрукты</t>
  </si>
  <si>
    <t>111</t>
  </si>
  <si>
    <t>2</t>
  </si>
  <si>
    <t>654</t>
  </si>
  <si>
    <t>18.02</t>
  </si>
  <si>
    <t>14.87</t>
  </si>
  <si>
    <t>96.35</t>
  </si>
  <si>
    <t>594.68</t>
  </si>
  <si>
    <t>73.11</t>
  </si>
  <si>
    <t xml:space="preserve">МАСЛО СЛИВОЧНОЕ </t>
  </si>
  <si>
    <t>10</t>
  </si>
  <si>
    <t>0.1</t>
  </si>
  <si>
    <t>96</t>
  </si>
  <si>
    <t>ПУДИНГ ИЗ ТВОРОГА (ЗАПЕЧЁННЫЙ)</t>
  </si>
  <si>
    <t>230</t>
  </si>
  <si>
    <t>29.49</t>
  </si>
  <si>
    <t>362</t>
  </si>
  <si>
    <t>КАКАО С МОЛОКОМ</t>
  </si>
  <si>
    <t>3.63</t>
  </si>
  <si>
    <t>693</t>
  </si>
  <si>
    <t>611</t>
  </si>
  <si>
    <t>39.51</t>
  </si>
  <si>
    <t>32.63</t>
  </si>
  <si>
    <t>114.61</t>
  </si>
  <si>
    <t>947.31</t>
  </si>
  <si>
    <t>122.41</t>
  </si>
  <si>
    <t>3</t>
  </si>
  <si>
    <t>САЛАТ ИЗ СВЕКЛЫ ВАРЁНОЙ</t>
  </si>
  <si>
    <t>0.79</t>
  </si>
  <si>
    <t>Табл 32</t>
  </si>
  <si>
    <t>КОТЛЕТА "ЗДОРОВЬЕ"</t>
  </si>
  <si>
    <t>14.22</t>
  </si>
  <si>
    <t>53</t>
  </si>
  <si>
    <t>МАКАРОННЫЕ ИЗДЕЛИЯ ОТВАРНЫЕ</t>
  </si>
  <si>
    <t>5.2</t>
  </si>
  <si>
    <t>516</t>
  </si>
  <si>
    <t>ЧАЙ С МОЛОКОМ</t>
  </si>
  <si>
    <t>1.65</t>
  </si>
  <si>
    <t>1011</t>
  </si>
  <si>
    <t>30</t>
  </si>
  <si>
    <t>651</t>
  </si>
  <si>
    <t>25.06</t>
  </si>
  <si>
    <t>43.72</t>
  </si>
  <si>
    <t>80.19</t>
  </si>
  <si>
    <t>817.15</t>
  </si>
  <si>
    <t>73.44</t>
  </si>
  <si>
    <t>4</t>
  </si>
  <si>
    <t>ПОМИДОР СВЕЖИЙ</t>
  </si>
  <si>
    <t>50</t>
  </si>
  <si>
    <t>0.55</t>
  </si>
  <si>
    <t>ОМЛЕТ НАТУРАЛЬНЫЙ</t>
  </si>
  <si>
    <t>15.51</t>
  </si>
  <si>
    <t>340</t>
  </si>
  <si>
    <t>Мучное, кондитерское изделие</t>
  </si>
  <si>
    <t>ВАТРУШКА С ПОВИДЛОМ</t>
  </si>
  <si>
    <t>75</t>
  </si>
  <si>
    <t>4.9</t>
  </si>
  <si>
    <t>741</t>
  </si>
  <si>
    <t>Завтрак</t>
  </si>
  <si>
    <t>КОФЕЙНЫЙ НАПИТОК</t>
  </si>
  <si>
    <t>1.8</t>
  </si>
  <si>
    <t>692</t>
  </si>
  <si>
    <t>2.31</t>
  </si>
  <si>
    <t>ЯБЛОКИ</t>
  </si>
  <si>
    <t>0.44</t>
  </si>
  <si>
    <t>631</t>
  </si>
  <si>
    <t>29.38</t>
  </si>
  <si>
    <t>28.98</t>
  </si>
  <si>
    <t>95.03</t>
  </si>
  <si>
    <t>761</t>
  </si>
  <si>
    <t>85.07</t>
  </si>
  <si>
    <t>5</t>
  </si>
  <si>
    <t>Закуска</t>
  </si>
  <si>
    <t>ОГУРЕЦ СВЕЖИЙ</t>
  </si>
  <si>
    <t>0.24</t>
  </si>
  <si>
    <t>Табл. 32</t>
  </si>
  <si>
    <t>2-е блюдо</t>
  </si>
  <si>
    <t>КОТЛЕТА РЫБНАЯ (минтай)</t>
  </si>
  <si>
    <t>90</t>
  </si>
  <si>
    <t>11.27</t>
  </si>
  <si>
    <t>388</t>
  </si>
  <si>
    <t>Гарнир</t>
  </si>
  <si>
    <t>РИС ОТВАРНОЙ</t>
  </si>
  <si>
    <t>150</t>
  </si>
  <si>
    <t>3.73</t>
  </si>
  <si>
    <t>511</t>
  </si>
  <si>
    <t>Напиток</t>
  </si>
  <si>
    <t>ЧАЙ С САХАРОМ</t>
  </si>
  <si>
    <t>200</t>
  </si>
  <si>
    <t>0.19</t>
  </si>
  <si>
    <t>685</t>
  </si>
  <si>
    <t>Хлеб белый</t>
  </si>
  <si>
    <t>ХЛЕБ ПШЕНИЧНЫЙ</t>
  </si>
  <si>
    <t>60</t>
  </si>
  <si>
    <t>4.62</t>
  </si>
  <si>
    <t>пром</t>
  </si>
  <si>
    <t>АПЕЛЬСИНЫ</t>
  </si>
  <si>
    <t>1</t>
  </si>
  <si>
    <t>641</t>
  </si>
  <si>
    <t>21.05</t>
  </si>
  <si>
    <t>13.89</t>
  </si>
  <si>
    <t>99.31</t>
  </si>
  <si>
    <t>608.39</t>
  </si>
  <si>
    <t>63.48</t>
  </si>
  <si>
    <t>Среднее значение за период:</t>
  </si>
  <si>
    <t>Обед</t>
  </si>
  <si>
    <t>МОРКОВЬ ОТВАРНАЯ</t>
  </si>
  <si>
    <t>0.76</t>
  </si>
  <si>
    <t>1-е блюдо</t>
  </si>
  <si>
    <t>СУП КАРТОФЕЛЬНЫЙ С ГОРОХОМ</t>
  </si>
  <si>
    <t>5.17</t>
  </si>
  <si>
    <t>139</t>
  </si>
  <si>
    <t>КОТЛЕТА МЯСНАЯ</t>
  </si>
  <si>
    <t>11.92</t>
  </si>
  <si>
    <t>451</t>
  </si>
  <si>
    <t>КОМПОТ ИЗ СМЕСИ СУХОФРУКТОВ</t>
  </si>
  <si>
    <t>0.49</t>
  </si>
  <si>
    <t>639</t>
  </si>
  <si>
    <t>МОЛОКО ПИТЬЕВОЕ</t>
  </si>
  <si>
    <t>6</t>
  </si>
  <si>
    <t>930</t>
  </si>
  <si>
    <t>31.85</t>
  </si>
  <si>
    <t>40.5</t>
  </si>
  <si>
    <t>110.19</t>
  </si>
  <si>
    <t>941.61</t>
  </si>
  <si>
    <t>56.15</t>
  </si>
  <si>
    <t>Итого:</t>
  </si>
  <si>
    <t>ЩИ СО СМЕТАНОЙ</t>
  </si>
  <si>
    <t>205</t>
  </si>
  <si>
    <t>1.37</t>
  </si>
  <si>
    <t>123</t>
  </si>
  <si>
    <t>ШНИЦЕЛЬ РЫБНЫЙ НАТУРАЛЬНЫЙ (минтай)</t>
  </si>
  <si>
    <t>15.23</t>
  </si>
  <si>
    <t>391</t>
  </si>
  <si>
    <t>ПЮРЕ КАРТОФЕЛЬНОЕ</t>
  </si>
  <si>
    <t>3.24</t>
  </si>
  <si>
    <t>520</t>
  </si>
  <si>
    <t>СОК ФРУКТОВЫЙ</t>
  </si>
  <si>
    <t>0</t>
  </si>
  <si>
    <t xml:space="preserve">ЙОГУРТ </t>
  </si>
  <si>
    <t>6.4</t>
  </si>
  <si>
    <t>698</t>
  </si>
  <si>
    <t>993</t>
  </si>
  <si>
    <t>32.51</t>
  </si>
  <si>
    <t>31.43</t>
  </si>
  <si>
    <t>105.67</t>
  </si>
  <si>
    <t>841.19</t>
  </si>
  <si>
    <t>75.22</t>
  </si>
  <si>
    <t>0.66</t>
  </si>
  <si>
    <t>РАССОЛЬНИК "ДОМАШНИЙ" СО СМЕТАНОЙ</t>
  </si>
  <si>
    <t>1.82</t>
  </si>
  <si>
    <t>131</t>
  </si>
  <si>
    <t>ШНИЦЕЛЬ</t>
  </si>
  <si>
    <t>НАПИТОК ВИТАМИННЫЙ "ВИТОШКА"</t>
  </si>
  <si>
    <t>935</t>
  </si>
  <si>
    <t>25.95</t>
  </si>
  <si>
    <t>41.6</t>
  </si>
  <si>
    <t>89.81</t>
  </si>
  <si>
    <t>840.19</t>
  </si>
  <si>
    <t>81.7</t>
  </si>
  <si>
    <t>СУП КАРТОФЕЛЬНЫЙ С КРУПОЙ, СО СМЕТАНОЙ</t>
  </si>
  <si>
    <t>1.99</t>
  </si>
  <si>
    <t>138</t>
  </si>
  <si>
    <t>КОЛБАСКИ "ВИТАМИННЫЕ"</t>
  </si>
  <si>
    <t>13.59</t>
  </si>
  <si>
    <t>64</t>
  </si>
  <si>
    <t>КАПУСТА ТУШЕНАЯ</t>
  </si>
  <si>
    <t>3.26</t>
  </si>
  <si>
    <t>534</t>
  </si>
  <si>
    <t>КИСЕЛЬ ИЗ ПЛОДОВ ШИПОВНИКА (ВИТАМИННЫЙ)</t>
  </si>
  <si>
    <t>0.27</t>
  </si>
  <si>
    <t>978</t>
  </si>
  <si>
    <t>34.05</t>
  </si>
  <si>
    <t>31.49</t>
  </si>
  <si>
    <t>105.49</t>
  </si>
  <si>
    <t>852.09</t>
  </si>
  <si>
    <t>87.39</t>
  </si>
  <si>
    <t>Овощи</t>
  </si>
  <si>
    <t>САЛАТ ИЗ КВАШЕНОЙ КАПУСТЫ</t>
  </si>
  <si>
    <t>0.84</t>
  </si>
  <si>
    <t>45</t>
  </si>
  <si>
    <t>БОРЩ СО СМЕТАНОЙ</t>
  </si>
  <si>
    <t>1.32</t>
  </si>
  <si>
    <t>109</t>
  </si>
  <si>
    <t>ПЕЧЕНЬ ПО-СТРОГАНОВСКИ</t>
  </si>
  <si>
    <t>140</t>
  </si>
  <si>
    <t>24.06</t>
  </si>
  <si>
    <t>431</t>
  </si>
  <si>
    <t>1023</t>
  </si>
  <si>
    <t>41.34</t>
  </si>
  <si>
    <t>31.45</t>
  </si>
  <si>
    <t>97.24</t>
  </si>
  <si>
    <t>843.7</t>
  </si>
  <si>
    <t>102.6</t>
  </si>
  <si>
    <t>0.9</t>
  </si>
  <si>
    <t>СУП КАРТОФЕЛЬНЫЙ С КРУПОЙ</t>
  </si>
  <si>
    <t>1.86</t>
  </si>
  <si>
    <t>БИТОЧКИ МЯСНЫЕ</t>
  </si>
  <si>
    <t>КОМПОТ ИЗ КУРАГИ И ИЗЮМА</t>
  </si>
  <si>
    <t>0.42</t>
  </si>
  <si>
    <t>638</t>
  </si>
  <si>
    <t>24</t>
  </si>
  <si>
    <t>1.58</t>
  </si>
  <si>
    <t>924</t>
  </si>
  <si>
    <t>28.25</t>
  </si>
  <si>
    <t>39.14</t>
  </si>
  <si>
    <t>91.58</t>
  </si>
  <si>
    <t>835.09</t>
  </si>
  <si>
    <t>75.04</t>
  </si>
  <si>
    <t>САЛАТ "НЕЖНЫЙ"</t>
  </si>
  <si>
    <t>1.06</t>
  </si>
  <si>
    <t>СУП ИЗ ОВОЩЕЙ СО СМЕТАНОЙ</t>
  </si>
  <si>
    <t>1.62</t>
  </si>
  <si>
    <t>135</t>
  </si>
  <si>
    <t>РЫБА (ФИЛЕ) ПРИПУЩЕННАЯ (минтай) С МАСЛОМ</t>
  </si>
  <si>
    <t>125</t>
  </si>
  <si>
    <t>22.69</t>
  </si>
  <si>
    <t>371</t>
  </si>
  <si>
    <t>1058</t>
  </si>
  <si>
    <t>40.49</t>
  </si>
  <si>
    <t>34.42</t>
  </si>
  <si>
    <t>102.8</t>
  </si>
  <si>
    <t>888.29</t>
  </si>
  <si>
    <t>98.36</t>
  </si>
  <si>
    <t>0.5</t>
  </si>
  <si>
    <t>РАССОЛЬНИК "ЛЕНИНГРАДСКИЙ" СО СМЕТАНОЙ</t>
  </si>
  <si>
    <t>1.9</t>
  </si>
  <si>
    <t>132</t>
  </si>
  <si>
    <t>ПЕЧЕНЬ ТУШЕНАЯ</t>
  </si>
  <si>
    <t>22.97</t>
  </si>
  <si>
    <t>439</t>
  </si>
  <si>
    <t>РАГУ ИЗ ОВОЩЕЙ</t>
  </si>
  <si>
    <t>3.03</t>
  </si>
  <si>
    <t>224</t>
  </si>
  <si>
    <t>1008</t>
  </si>
  <si>
    <t>44.11</t>
  </si>
  <si>
    <t>33.59</t>
  </si>
  <si>
    <t>127.14</t>
  </si>
  <si>
    <t>1032.22</t>
  </si>
  <si>
    <t>100.18</t>
  </si>
  <si>
    <t>КУРИЦА ОТВАРНАЯ</t>
  </si>
  <si>
    <t>19.96</t>
  </si>
  <si>
    <t>487</t>
  </si>
  <si>
    <t>1003</t>
  </si>
  <si>
    <t>39.82</t>
  </si>
  <si>
    <t>34.65</t>
  </si>
  <si>
    <t>107.21</t>
  </si>
  <si>
    <t>912.39</t>
  </si>
  <si>
    <t>82</t>
  </si>
  <si>
    <t>СУП "КРЕСТЬЯНСКИЙ" С КРУПОЙ, СО СМЕТАНОЙ</t>
  </si>
  <si>
    <t>1.98</t>
  </si>
  <si>
    <t>134</t>
  </si>
  <si>
    <t>ЖАРКОЕ ПО-ДОМАШНЕМУ (свинина)</t>
  </si>
  <si>
    <t>13.73</t>
  </si>
  <si>
    <t>436</t>
  </si>
  <si>
    <t>919</t>
  </si>
  <si>
    <t>26.39</t>
  </si>
  <si>
    <t>46.39</t>
  </si>
  <si>
    <t>92.26</t>
  </si>
  <si>
    <t>897.17</t>
  </si>
  <si>
    <t>66.02</t>
  </si>
  <si>
    <t>7 - 11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</si>
</sst>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8"/>
      <color rgb="FF000000"/>
      <name val="Tahoma"/>
    </font>
    <font>
      <sz val="8.5"/>
      <color rgb="FF000000"/>
      <name val="Arial"/>
    </font>
    <font>
      <sz val="8.5"/>
      <color rgb="FF000000"/>
      <name val="Arial"/>
    </font>
    <font>
      <sz val="8.5"/>
      <color rgb="FF000000"/>
      <name val="Arial"/>
    </font>
    <font>
      <sz val="8.5"/>
      <color rgb="FF000000"/>
      <name val="Arial"/>
    </font>
    <font>
      <sz val="8.5"/>
      <color rgb="FF000000"/>
      <name val="Arial"/>
    </font>
    <font>
      <sz val="9"/>
      <color rgb="FF000000"/>
      <name val="Arial"/>
    </font>
    <font>
      <b/>
      <sz val="12"/>
      <color rgb="FF000000"/>
      <name val="Arial"/>
    </font>
    <font>
      <sz val="10"/>
      <color rgb="FF000000"/>
      <name val="Arial"/>
    </font>
    <font>
      <sz val="11"/>
      <color rgb="FF000000"/>
      <name val="Arial"/>
    </font>
    <font>
      <sz val="8.5"/>
      <color rgb="FF000000"/>
      <name val="Arial"/>
    </font>
    <font>
      <i/>
      <sz val="8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</font>
    <font>
      <sz val="8"/>
      <color rgb="FF000000"/>
      <name val="Arial"/>
    </font>
    <font>
      <sz val="8"/>
      <color rgb="FF000000"/>
      <name val="Arial"/>
    </font>
    <font>
      <sz val="8"/>
      <color rgb="FF000000"/>
      <name val="Arial"/>
    </font>
    <font>
      <sz val="8"/>
      <color rgb="FF000000"/>
      <name val="Arial"/>
    </font>
    <font>
      <sz val="8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</font>
    <font>
      <sz val="8.5"/>
      <color rgb="FF000000"/>
      <name val="Arial"/>
      <family val="2"/>
      <charset val="204"/>
    </font>
  </fonts>
  <fills count="28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DCDCDC"/>
      </patternFill>
    </fill>
    <fill>
      <patternFill patternType="solid">
        <fgColor rgb="FFDCDCDC"/>
      </patternFill>
    </fill>
    <fill>
      <patternFill patternType="solid">
        <fgColor rgb="FFDCDCDC"/>
      </patternFill>
    </fill>
    <fill>
      <patternFill patternType="solid">
        <fgColor rgb="FFDCDCDC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1" xfId="0" applyFont="1" applyFill="1" applyBorder="1" applyAlignment="1">
      <alignment horizontal="left" wrapText="1"/>
    </xf>
    <xf numFmtId="0" fontId="2" fillId="3" borderId="2" xfId="0" applyFont="1" applyFill="1" applyBorder="1" applyAlignment="1">
      <alignment horizontal="left" wrapText="1"/>
    </xf>
    <xf numFmtId="0" fontId="4" fillId="5" borderId="4" xfId="0" applyFont="1" applyFill="1" applyBorder="1" applyAlignment="1">
      <alignment horizontal="right" wrapText="1"/>
    </xf>
    <xf numFmtId="0" fontId="6" fillId="7" borderId="6" xfId="0" applyFont="1" applyFill="1" applyBorder="1" applyAlignment="1">
      <alignment horizontal="left" wrapText="1"/>
    </xf>
    <xf numFmtId="0" fontId="8" fillId="9" borderId="8" xfId="0" applyFont="1" applyFill="1" applyBorder="1" applyAlignment="1">
      <alignment horizontal="left" vertical="top" wrapText="1"/>
    </xf>
    <xf numFmtId="0" fontId="9" fillId="10" borderId="9" xfId="0" applyFont="1" applyFill="1" applyBorder="1" applyAlignment="1">
      <alignment horizontal="left" wrapText="1"/>
    </xf>
    <xf numFmtId="0" fontId="10" fillId="11" borderId="10" xfId="0" applyFont="1" applyFill="1" applyBorder="1" applyAlignment="1">
      <alignment horizontal="right" wrapText="1"/>
    </xf>
    <xf numFmtId="0" fontId="11" fillId="12" borderId="11" xfId="0" applyFont="1" applyFill="1" applyBorder="1" applyAlignment="1">
      <alignment horizontal="center" vertical="top" wrapText="1"/>
    </xf>
    <xf numFmtId="0" fontId="12" fillId="13" borderId="12" xfId="0" applyFont="1" applyFill="1" applyBorder="1" applyAlignment="1">
      <alignment horizontal="center" vertical="center" wrapText="1"/>
    </xf>
    <xf numFmtId="0" fontId="13" fillId="14" borderId="13" xfId="0" applyFont="1" applyFill="1" applyBorder="1" applyAlignment="1">
      <alignment horizontal="center" vertical="center" wrapText="1"/>
    </xf>
    <xf numFmtId="0" fontId="14" fillId="15" borderId="14" xfId="0" applyFont="1" applyFill="1" applyBorder="1" applyAlignment="1">
      <alignment horizontal="center" vertical="top" wrapText="1"/>
    </xf>
    <xf numFmtId="0" fontId="15" fillId="16" borderId="15" xfId="0" applyFont="1" applyFill="1" applyBorder="1" applyAlignment="1">
      <alignment horizontal="left" vertical="top" wrapText="1"/>
    </xf>
    <xf numFmtId="0" fontId="16" fillId="17" borderId="16" xfId="0" applyFont="1" applyFill="1" applyBorder="1" applyAlignment="1">
      <alignment horizontal="right" vertical="top" wrapText="1"/>
    </xf>
    <xf numFmtId="39" fontId="17" fillId="18" borderId="17" xfId="0" applyNumberFormat="1" applyFont="1" applyFill="1" applyBorder="1" applyAlignment="1">
      <alignment horizontal="right" vertical="top" wrapText="1"/>
    </xf>
    <xf numFmtId="39" fontId="18" fillId="19" borderId="18" xfId="0" applyNumberFormat="1" applyFont="1" applyFill="1" applyBorder="1" applyAlignment="1">
      <alignment horizontal="right" vertical="top" wrapText="1"/>
    </xf>
    <xf numFmtId="0" fontId="19" fillId="20" borderId="19" xfId="0" applyFont="1" applyFill="1" applyBorder="1" applyAlignment="1">
      <alignment horizontal="center" wrapText="1"/>
    </xf>
    <xf numFmtId="0" fontId="20" fillId="21" borderId="20" xfId="0" applyFont="1" applyFill="1" applyBorder="1" applyAlignment="1">
      <alignment horizontal="left" wrapText="1"/>
    </xf>
    <xf numFmtId="0" fontId="21" fillId="22" borderId="21" xfId="0" applyFont="1" applyFill="1" applyBorder="1" applyAlignment="1">
      <alignment horizontal="right" wrapText="1"/>
    </xf>
    <xf numFmtId="0" fontId="22" fillId="23" borderId="22" xfId="0" applyFont="1" applyFill="1" applyBorder="1" applyAlignment="1">
      <alignment horizontal="right" wrapText="1"/>
    </xf>
    <xf numFmtId="0" fontId="23" fillId="24" borderId="23" xfId="0" applyFont="1" applyFill="1" applyBorder="1" applyAlignment="1">
      <alignment horizontal="center" wrapText="1"/>
    </xf>
    <xf numFmtId="0" fontId="24" fillId="25" borderId="24" xfId="0" applyFont="1" applyFill="1" applyBorder="1" applyAlignment="1">
      <alignment horizontal="left" wrapText="1"/>
    </xf>
    <xf numFmtId="0" fontId="25" fillId="26" borderId="25" xfId="0" applyFont="1" applyFill="1" applyBorder="1" applyAlignment="1">
      <alignment horizontal="right" wrapText="1"/>
    </xf>
    <xf numFmtId="0" fontId="19" fillId="20" borderId="26" xfId="0" applyFont="1" applyFill="1" applyBorder="1" applyAlignment="1">
      <alignment horizontal="center" wrapText="1"/>
    </xf>
    <xf numFmtId="0" fontId="20" fillId="21" borderId="26" xfId="0" applyFont="1" applyFill="1" applyBorder="1" applyAlignment="1">
      <alignment horizontal="left" wrapText="1"/>
    </xf>
    <xf numFmtId="0" fontId="21" fillId="22" borderId="26" xfId="0" applyFont="1" applyFill="1" applyBorder="1" applyAlignment="1">
      <alignment horizontal="right" wrapText="1"/>
    </xf>
    <xf numFmtId="0" fontId="14" fillId="27" borderId="26" xfId="0" applyFont="1" applyFill="1" applyBorder="1" applyAlignment="1">
      <alignment horizontal="center" vertical="top" wrapText="1"/>
    </xf>
    <xf numFmtId="0" fontId="14" fillId="27" borderId="26" xfId="0" applyFont="1" applyFill="1" applyBorder="1" applyAlignment="1">
      <alignment horizontal="left" vertical="top" wrapText="1"/>
    </xf>
    <xf numFmtId="0" fontId="14" fillId="27" borderId="26" xfId="0" applyFont="1" applyFill="1" applyBorder="1" applyAlignment="1">
      <alignment horizontal="right" vertical="top" wrapText="1"/>
    </xf>
    <xf numFmtId="39" fontId="14" fillId="27" borderId="26" xfId="0" applyNumberFormat="1" applyFont="1" applyFill="1" applyBorder="1" applyAlignment="1">
      <alignment horizontal="right" vertical="top" wrapText="1"/>
    </xf>
    <xf numFmtId="0" fontId="12" fillId="23" borderId="26" xfId="0" applyFont="1" applyFill="1" applyBorder="1" applyAlignment="1">
      <alignment horizontal="center" wrapText="1"/>
    </xf>
    <xf numFmtId="0" fontId="12" fillId="23" borderId="26" xfId="0" applyFont="1" applyFill="1" applyBorder="1" applyAlignment="1">
      <alignment horizontal="left" wrapText="1"/>
    </xf>
    <xf numFmtId="0" fontId="12" fillId="23" borderId="26" xfId="0" applyFont="1" applyFill="1" applyBorder="1" applyAlignment="1">
      <alignment horizontal="right" wrapText="1"/>
    </xf>
    <xf numFmtId="1" fontId="25" fillId="26" borderId="25" xfId="0" applyNumberFormat="1" applyFont="1" applyFill="1" applyBorder="1" applyAlignment="1">
      <alignment horizontal="right" wrapText="1"/>
    </xf>
    <xf numFmtId="2" fontId="25" fillId="26" borderId="25" xfId="0" applyNumberFormat="1" applyFont="1" applyFill="1" applyBorder="1" applyAlignment="1">
      <alignment horizontal="right" wrapText="1"/>
    </xf>
    <xf numFmtId="0" fontId="26" fillId="6" borderId="5" xfId="0" applyFont="1" applyFill="1" applyBorder="1" applyAlignment="1">
      <alignment horizontal="left" wrapText="1"/>
    </xf>
    <xf numFmtId="0" fontId="3" fillId="4" borderId="3" xfId="0" applyFont="1" applyFill="1" applyBorder="1" applyAlignment="1">
      <alignment horizontal="center" wrapText="1"/>
    </xf>
    <xf numFmtId="0" fontId="5" fillId="6" borderId="5" xfId="0" applyFont="1" applyFill="1" applyBorder="1" applyAlignment="1">
      <alignment horizontal="left" wrapText="1"/>
    </xf>
    <xf numFmtId="0" fontId="7" fillId="8" borderId="7" xfId="0" applyFont="1" applyFill="1" applyBorder="1" applyAlignment="1">
      <alignment horizontal="left" vertical="top" wrapText="1"/>
    </xf>
    <xf numFmtId="0" fontId="12" fillId="21" borderId="20" xfId="0" applyFont="1" applyFill="1" applyBorder="1" applyAlignment="1">
      <alignment horizontal="left" wrapText="1"/>
    </xf>
    <xf numFmtId="0" fontId="20" fillId="21" borderId="20" xfId="0" applyFont="1" applyFill="1" applyBorder="1" applyAlignment="1">
      <alignment horizontal="left" wrapText="1"/>
    </xf>
    <xf numFmtId="0" fontId="12" fillId="23" borderId="26" xfId="0" applyFont="1" applyFill="1" applyBorder="1" applyAlignment="1">
      <alignment horizontal="left" wrapText="1"/>
    </xf>
    <xf numFmtId="0" fontId="24" fillId="25" borderId="24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7"/>
  <sheetViews>
    <sheetView tabSelected="1" workbookViewId="0">
      <selection activeCell="I5" sqref="I5"/>
    </sheetView>
  </sheetViews>
  <sheetFormatPr defaultRowHeight="10.65" x14ac:dyDescent="0.2"/>
  <cols>
    <col min="1" max="2" width="6.28515625" customWidth="1"/>
    <col min="3" max="3" width="18.85546875" customWidth="1"/>
    <col min="4" max="4" width="17.28515625" customWidth="1"/>
    <col min="5" max="5" width="47.28515625" customWidth="1"/>
    <col min="6" max="10" width="11" customWidth="1"/>
    <col min="11" max="11" width="12.5703125" customWidth="1"/>
    <col min="12" max="12" width="10.7109375" customWidth="1"/>
  </cols>
  <sheetData>
    <row r="1" spans="1:12" ht="12.7" customHeight="1" x14ac:dyDescent="0.2">
      <c r="A1" s="1" t="s">
        <v>0</v>
      </c>
      <c r="B1" s="2"/>
      <c r="C1" s="36" t="s">
        <v>1</v>
      </c>
      <c r="D1" s="36"/>
      <c r="E1" s="36"/>
      <c r="F1" s="3" t="s">
        <v>2</v>
      </c>
      <c r="G1" s="3" t="s">
        <v>3</v>
      </c>
      <c r="H1" s="37" t="s">
        <v>4</v>
      </c>
      <c r="I1" s="37"/>
      <c r="J1" s="37"/>
      <c r="K1" s="37"/>
      <c r="L1" s="4"/>
    </row>
    <row r="2" spans="1:12" ht="14.1" customHeight="1" x14ac:dyDescent="0.2">
      <c r="A2" s="38" t="s">
        <v>5</v>
      </c>
      <c r="B2" s="38"/>
      <c r="C2" s="38"/>
      <c r="D2" s="38"/>
      <c r="E2" s="38"/>
      <c r="F2" s="5"/>
      <c r="G2" s="3" t="s">
        <v>6</v>
      </c>
      <c r="H2" s="37" t="s">
        <v>7</v>
      </c>
      <c r="I2" s="37"/>
      <c r="J2" s="37"/>
      <c r="K2" s="37"/>
      <c r="L2" s="5"/>
    </row>
    <row r="3" spans="1:12" ht="14.1" customHeight="1" x14ac:dyDescent="0.25">
      <c r="A3" s="1" t="s">
        <v>8</v>
      </c>
      <c r="B3" s="6"/>
      <c r="C3" s="6"/>
      <c r="D3" s="2"/>
      <c r="E3" s="35" t="s">
        <v>433</v>
      </c>
      <c r="F3" s="2"/>
      <c r="G3" s="3" t="s">
        <v>9</v>
      </c>
      <c r="H3" s="7">
        <v>1</v>
      </c>
      <c r="I3" s="7">
        <v>3</v>
      </c>
      <c r="J3" s="7">
        <v>2025</v>
      </c>
      <c r="K3" s="2"/>
      <c r="L3" s="5"/>
    </row>
    <row r="4" spans="1:12" ht="14.1" customHeight="1" x14ac:dyDescent="0.2">
      <c r="A4" s="5"/>
      <c r="B4" s="5"/>
      <c r="C4" s="5"/>
      <c r="D4" s="5"/>
      <c r="E4" s="5"/>
      <c r="F4" s="5"/>
      <c r="G4" s="5"/>
      <c r="H4" s="8" t="s">
        <v>10</v>
      </c>
      <c r="I4" s="8" t="s">
        <v>11</v>
      </c>
      <c r="J4" s="8" t="s">
        <v>12</v>
      </c>
      <c r="K4" s="5"/>
      <c r="L4" s="5"/>
    </row>
    <row r="5" spans="1:12" ht="35.4" customHeight="1" x14ac:dyDescent="0.2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18</v>
      </c>
      <c r="G5" s="9" t="s">
        <v>19</v>
      </c>
      <c r="H5" s="9" t="s">
        <v>20</v>
      </c>
      <c r="I5" s="9" t="s">
        <v>21</v>
      </c>
      <c r="J5" s="9" t="s">
        <v>22</v>
      </c>
      <c r="K5" s="10" t="s">
        <v>23</v>
      </c>
      <c r="L5" s="9" t="s">
        <v>24</v>
      </c>
    </row>
    <row r="6" spans="1:12" ht="1.45" customHeight="1" x14ac:dyDescent="0.2"/>
    <row r="7" spans="1:12" ht="12.25" customHeight="1" x14ac:dyDescent="0.2">
      <c r="A7" s="11" t="s">
        <v>25</v>
      </c>
      <c r="B7" s="11" t="s">
        <v>25</v>
      </c>
      <c r="C7" s="12" t="s">
        <v>26</v>
      </c>
      <c r="D7" s="12" t="s">
        <v>27</v>
      </c>
      <c r="E7" s="12" t="s">
        <v>28</v>
      </c>
      <c r="F7" s="13" t="s">
        <v>29</v>
      </c>
      <c r="G7" s="13" t="s">
        <v>30</v>
      </c>
      <c r="H7" s="14">
        <v>0</v>
      </c>
      <c r="I7" s="14">
        <v>1.5</v>
      </c>
      <c r="J7" s="14">
        <v>8.75</v>
      </c>
      <c r="K7" s="13" t="s">
        <v>31</v>
      </c>
      <c r="L7" s="15">
        <v>8.4700000000000006</v>
      </c>
    </row>
    <row r="8" spans="1:12" ht="12.25" customHeight="1" x14ac:dyDescent="0.2">
      <c r="A8" s="11"/>
      <c r="B8" s="11"/>
      <c r="C8" s="12"/>
      <c r="D8" s="12" t="s">
        <v>27</v>
      </c>
      <c r="E8" s="12" t="s">
        <v>32</v>
      </c>
      <c r="F8" s="13" t="s">
        <v>33</v>
      </c>
      <c r="G8" s="13" t="s">
        <v>34</v>
      </c>
      <c r="H8" s="14">
        <v>3.78</v>
      </c>
      <c r="I8" s="14">
        <v>0</v>
      </c>
      <c r="J8" s="14">
        <v>50.1</v>
      </c>
      <c r="K8" s="13" t="s">
        <v>35</v>
      </c>
      <c r="L8" s="15">
        <v>6.64</v>
      </c>
    </row>
    <row r="9" spans="1:12" ht="12.25" customHeight="1" x14ac:dyDescent="0.2">
      <c r="A9" s="11"/>
      <c r="B9" s="11"/>
      <c r="C9" s="12"/>
      <c r="D9" s="12" t="s">
        <v>36</v>
      </c>
      <c r="E9" s="12" t="s">
        <v>37</v>
      </c>
      <c r="F9" s="13" t="s">
        <v>38</v>
      </c>
      <c r="G9" s="13" t="s">
        <v>39</v>
      </c>
      <c r="H9" s="14">
        <v>19.34</v>
      </c>
      <c r="I9" s="14">
        <v>3.16</v>
      </c>
      <c r="J9" s="14">
        <v>247.37</v>
      </c>
      <c r="K9" s="13" t="s">
        <v>40</v>
      </c>
      <c r="L9" s="15">
        <v>32.28</v>
      </c>
    </row>
    <row r="10" spans="1:12" ht="12.25" customHeight="1" x14ac:dyDescent="0.2">
      <c r="A10" s="11"/>
      <c r="B10" s="11"/>
      <c r="C10" s="12"/>
      <c r="D10" s="12" t="s">
        <v>41</v>
      </c>
      <c r="E10" s="12" t="s">
        <v>42</v>
      </c>
      <c r="F10" s="13" t="s">
        <v>43</v>
      </c>
      <c r="G10" s="13" t="s">
        <v>44</v>
      </c>
      <c r="H10" s="14">
        <v>0.05</v>
      </c>
      <c r="I10" s="14">
        <v>9.77</v>
      </c>
      <c r="J10" s="14">
        <v>40.270000000000003</v>
      </c>
      <c r="K10" s="13" t="s">
        <v>45</v>
      </c>
      <c r="L10" s="15">
        <v>1.38</v>
      </c>
    </row>
    <row r="11" spans="1:12" ht="12.25" customHeight="1" x14ac:dyDescent="0.2">
      <c r="A11" s="11"/>
      <c r="B11" s="11"/>
      <c r="C11" s="12"/>
      <c r="D11" s="12" t="s">
        <v>46</v>
      </c>
      <c r="E11" s="12" t="s">
        <v>47</v>
      </c>
      <c r="F11" s="13" t="s">
        <v>48</v>
      </c>
      <c r="G11" s="13" t="s">
        <v>49</v>
      </c>
      <c r="H11" s="14">
        <v>0.57999999999999996</v>
      </c>
      <c r="I11" s="14">
        <v>28.74</v>
      </c>
      <c r="J11" s="14">
        <v>141.6</v>
      </c>
      <c r="K11" s="13" t="s">
        <v>50</v>
      </c>
      <c r="L11" s="15">
        <v>3.63</v>
      </c>
    </row>
    <row r="12" spans="1:12" ht="12.25" customHeight="1" x14ac:dyDescent="0.2">
      <c r="A12" s="11"/>
      <c r="B12" s="11"/>
      <c r="C12" s="12"/>
      <c r="D12" s="12" t="s">
        <v>51</v>
      </c>
      <c r="E12" s="12" t="s">
        <v>52</v>
      </c>
      <c r="F12" s="13" t="s">
        <v>53</v>
      </c>
      <c r="G12" s="13" t="s">
        <v>54</v>
      </c>
      <c r="H12" s="14">
        <v>0.53</v>
      </c>
      <c r="I12" s="14">
        <v>19.68</v>
      </c>
      <c r="J12" s="14">
        <v>98.88</v>
      </c>
      <c r="K12" s="13" t="s">
        <v>50</v>
      </c>
      <c r="L12" s="15">
        <v>2.64</v>
      </c>
    </row>
    <row r="13" spans="1:12" ht="12.25" customHeight="1" x14ac:dyDescent="0.2">
      <c r="A13" s="11"/>
      <c r="B13" s="11"/>
      <c r="C13" s="12"/>
      <c r="D13" s="12" t="s">
        <v>55</v>
      </c>
      <c r="E13" s="12" t="s">
        <v>56</v>
      </c>
      <c r="F13" s="13" t="s">
        <v>57</v>
      </c>
      <c r="G13" s="13" t="s">
        <v>58</v>
      </c>
      <c r="H13" s="14">
        <v>0.44</v>
      </c>
      <c r="I13" s="14">
        <v>10.88</v>
      </c>
      <c r="J13" s="14">
        <v>52.17</v>
      </c>
      <c r="K13" s="13" t="s">
        <v>50</v>
      </c>
      <c r="L13" s="15">
        <v>15.77</v>
      </c>
    </row>
    <row r="14" spans="1:12" ht="12.25" customHeight="1" x14ac:dyDescent="0.2">
      <c r="A14" s="16" t="s">
        <v>25</v>
      </c>
      <c r="B14" s="16" t="s">
        <v>25</v>
      </c>
      <c r="C14" s="39" t="s">
        <v>298</v>
      </c>
      <c r="D14" s="40"/>
      <c r="E14" s="17"/>
      <c r="F14" s="18" t="s">
        <v>60</v>
      </c>
      <c r="G14" s="18" t="s">
        <v>61</v>
      </c>
      <c r="H14" s="18" t="s">
        <v>62</v>
      </c>
      <c r="I14" s="18" t="s">
        <v>63</v>
      </c>
      <c r="J14" s="18" t="s">
        <v>64</v>
      </c>
      <c r="K14" s="17"/>
      <c r="L14" s="19" t="s">
        <v>65</v>
      </c>
    </row>
    <row r="15" spans="1:12" ht="12.25" customHeight="1" x14ac:dyDescent="0.2">
      <c r="A15" s="26" t="s">
        <v>25</v>
      </c>
      <c r="B15" s="26" t="s">
        <v>25</v>
      </c>
      <c r="C15" s="27" t="s">
        <v>277</v>
      </c>
      <c r="D15" s="27" t="s">
        <v>27</v>
      </c>
      <c r="E15" s="27" t="s">
        <v>278</v>
      </c>
      <c r="F15" s="28" t="s">
        <v>48</v>
      </c>
      <c r="G15" s="28" t="s">
        <v>279</v>
      </c>
      <c r="H15" s="29">
        <v>0.06</v>
      </c>
      <c r="I15" s="29">
        <v>4.04</v>
      </c>
      <c r="J15" s="29">
        <v>18.72</v>
      </c>
      <c r="K15" s="28" t="s">
        <v>31</v>
      </c>
      <c r="L15" s="29">
        <v>2.57</v>
      </c>
    </row>
    <row r="16" spans="1:12" ht="12.25" customHeight="1" x14ac:dyDescent="0.2">
      <c r="A16" s="26"/>
      <c r="B16" s="26"/>
      <c r="C16" s="27"/>
      <c r="D16" s="27" t="s">
        <v>280</v>
      </c>
      <c r="E16" s="27" t="s">
        <v>281</v>
      </c>
      <c r="F16" s="28" t="s">
        <v>43</v>
      </c>
      <c r="G16" s="28" t="s">
        <v>282</v>
      </c>
      <c r="H16" s="29">
        <v>3.26</v>
      </c>
      <c r="I16" s="29">
        <v>14.47</v>
      </c>
      <c r="J16" s="29">
        <v>111.43</v>
      </c>
      <c r="K16" s="28" t="s">
        <v>283</v>
      </c>
      <c r="L16" s="29">
        <v>4.9000000000000004</v>
      </c>
    </row>
    <row r="17" spans="1:12" ht="12.25" customHeight="1" x14ac:dyDescent="0.2">
      <c r="A17" s="26"/>
      <c r="B17" s="26"/>
      <c r="C17" s="27"/>
      <c r="D17" s="27" t="s">
        <v>107</v>
      </c>
      <c r="E17" s="27" t="s">
        <v>284</v>
      </c>
      <c r="F17" s="28" t="s">
        <v>136</v>
      </c>
      <c r="G17" s="28" t="s">
        <v>285</v>
      </c>
      <c r="H17" s="29">
        <v>26.06</v>
      </c>
      <c r="I17" s="29">
        <v>11.13</v>
      </c>
      <c r="J17" s="29">
        <v>327.52999999999997</v>
      </c>
      <c r="K17" s="28" t="s">
        <v>286</v>
      </c>
      <c r="L17" s="29">
        <v>26.51</v>
      </c>
    </row>
    <row r="18" spans="1:12" ht="12.25" customHeight="1" x14ac:dyDescent="0.2">
      <c r="A18" s="26"/>
      <c r="B18" s="26"/>
      <c r="C18" s="27"/>
      <c r="D18" s="27" t="s">
        <v>112</v>
      </c>
      <c r="E18" s="27" t="s">
        <v>205</v>
      </c>
      <c r="F18" s="28" t="s">
        <v>38</v>
      </c>
      <c r="G18" s="28" t="s">
        <v>206</v>
      </c>
      <c r="H18" s="29">
        <v>4.24</v>
      </c>
      <c r="I18" s="29">
        <v>35.44</v>
      </c>
      <c r="J18" s="29">
        <v>203.89</v>
      </c>
      <c r="K18" s="28" t="s">
        <v>207</v>
      </c>
      <c r="L18" s="29">
        <v>5.76</v>
      </c>
    </row>
    <row r="19" spans="1:12" ht="12.25" customHeight="1" x14ac:dyDescent="0.2">
      <c r="A19" s="26"/>
      <c r="B19" s="26"/>
      <c r="C19" s="27"/>
      <c r="D19" s="27" t="s">
        <v>41</v>
      </c>
      <c r="E19" s="27" t="s">
        <v>287</v>
      </c>
      <c r="F19" s="28" t="s">
        <v>43</v>
      </c>
      <c r="G19" s="28" t="s">
        <v>288</v>
      </c>
      <c r="H19" s="29">
        <v>0.19</v>
      </c>
      <c r="I19" s="29">
        <v>21.34</v>
      </c>
      <c r="J19" s="29">
        <v>89.24</v>
      </c>
      <c r="K19" s="28" t="s">
        <v>289</v>
      </c>
      <c r="L19" s="29">
        <v>3.19</v>
      </c>
    </row>
    <row r="20" spans="1:12" ht="12.25" customHeight="1" x14ac:dyDescent="0.2">
      <c r="A20" s="26"/>
      <c r="B20" s="26"/>
      <c r="C20" s="27"/>
      <c r="D20" s="27" t="s">
        <v>41</v>
      </c>
      <c r="E20" s="27" t="s">
        <v>290</v>
      </c>
      <c r="F20" s="28" t="s">
        <v>43</v>
      </c>
      <c r="G20" s="28" t="s">
        <v>291</v>
      </c>
      <c r="H20" s="29">
        <v>6.4</v>
      </c>
      <c r="I20" s="29">
        <v>9.4</v>
      </c>
      <c r="J20" s="29">
        <v>120</v>
      </c>
      <c r="K20" s="28" t="s">
        <v>50</v>
      </c>
      <c r="L20" s="29">
        <v>11.4</v>
      </c>
    </row>
    <row r="21" spans="1:12" ht="12.25" customHeight="1" x14ac:dyDescent="0.2">
      <c r="A21" s="26"/>
      <c r="B21" s="26"/>
      <c r="C21" s="27"/>
      <c r="D21" s="27" t="s">
        <v>46</v>
      </c>
      <c r="E21" s="27" t="s">
        <v>47</v>
      </c>
      <c r="F21" s="28" t="s">
        <v>95</v>
      </c>
      <c r="G21" s="28" t="s">
        <v>119</v>
      </c>
      <c r="H21" s="29">
        <v>0.28999999999999998</v>
      </c>
      <c r="I21" s="29">
        <v>14.37</v>
      </c>
      <c r="J21" s="29">
        <v>70.8</v>
      </c>
      <c r="K21" s="28" t="s">
        <v>50</v>
      </c>
      <c r="L21" s="29">
        <v>1.82</v>
      </c>
    </row>
    <row r="22" spans="1:12" ht="12.25" customHeight="1" x14ac:dyDescent="0.2">
      <c r="A22" s="30" t="s">
        <v>25</v>
      </c>
      <c r="B22" s="30" t="s">
        <v>25</v>
      </c>
      <c r="C22" s="41" t="s">
        <v>298</v>
      </c>
      <c r="D22" s="41"/>
      <c r="E22" s="31"/>
      <c r="F22" s="32" t="s">
        <v>292</v>
      </c>
      <c r="G22" s="32" t="s">
        <v>293</v>
      </c>
      <c r="H22" s="32" t="s">
        <v>294</v>
      </c>
      <c r="I22" s="32" t="s">
        <v>295</v>
      </c>
      <c r="J22" s="32" t="s">
        <v>296</v>
      </c>
      <c r="K22" s="31"/>
      <c r="L22" s="32" t="s">
        <v>297</v>
      </c>
    </row>
    <row r="23" spans="1:12" ht="12.25" customHeight="1" x14ac:dyDescent="0.2">
      <c r="A23" s="23"/>
      <c r="B23" s="23"/>
      <c r="C23" s="41" t="s">
        <v>59</v>
      </c>
      <c r="D23" s="41"/>
      <c r="E23" s="24"/>
      <c r="F23" s="25">
        <f>F14+F22</f>
        <v>1539</v>
      </c>
      <c r="G23" s="25">
        <f t="shared" ref="G23:L23" si="0">G14+G22</f>
        <v>60.400000000000006</v>
      </c>
      <c r="H23" s="25">
        <f t="shared" si="0"/>
        <v>65.22</v>
      </c>
      <c r="I23" s="25">
        <f t="shared" si="0"/>
        <v>183.92000000000002</v>
      </c>
      <c r="J23" s="25">
        <f t="shared" si="0"/>
        <v>1580.75</v>
      </c>
      <c r="K23" s="25"/>
      <c r="L23" s="25">
        <f t="shared" si="0"/>
        <v>126.96000000000001</v>
      </c>
    </row>
    <row r="24" spans="1:12" ht="12.25" customHeight="1" x14ac:dyDescent="0.2">
      <c r="A24" s="11" t="s">
        <v>25</v>
      </c>
      <c r="B24" s="11" t="s">
        <v>66</v>
      </c>
      <c r="C24" s="12" t="s">
        <v>26</v>
      </c>
      <c r="D24" s="12" t="s">
        <v>27</v>
      </c>
      <c r="E24" s="12" t="s">
        <v>67</v>
      </c>
      <c r="F24" s="13" t="s">
        <v>68</v>
      </c>
      <c r="G24" s="13" t="s">
        <v>69</v>
      </c>
      <c r="H24" s="14">
        <v>7.25</v>
      </c>
      <c r="I24" s="14">
        <v>0.14000000000000001</v>
      </c>
      <c r="J24" s="14">
        <v>66.2</v>
      </c>
      <c r="K24" s="13" t="s">
        <v>70</v>
      </c>
      <c r="L24" s="15">
        <v>5.5</v>
      </c>
    </row>
    <row r="25" spans="1:12" ht="12.25" customHeight="1" x14ac:dyDescent="0.2">
      <c r="A25" s="11"/>
      <c r="B25" s="11"/>
      <c r="C25" s="12"/>
      <c r="D25" s="12" t="s">
        <v>36</v>
      </c>
      <c r="E25" s="12" t="s">
        <v>71</v>
      </c>
      <c r="F25" s="13" t="s">
        <v>72</v>
      </c>
      <c r="G25" s="13" t="s">
        <v>73</v>
      </c>
      <c r="H25" s="14">
        <v>21.13</v>
      </c>
      <c r="I25" s="14">
        <v>46.77</v>
      </c>
      <c r="J25" s="14">
        <v>529.04</v>
      </c>
      <c r="K25" s="13" t="s">
        <v>74</v>
      </c>
      <c r="L25" s="15">
        <v>73.05</v>
      </c>
    </row>
    <row r="26" spans="1:12" ht="12.25" customHeight="1" x14ac:dyDescent="0.2">
      <c r="A26" s="11"/>
      <c r="B26" s="11"/>
      <c r="C26" s="12"/>
      <c r="D26" s="12" t="s">
        <v>41</v>
      </c>
      <c r="E26" s="12" t="s">
        <v>75</v>
      </c>
      <c r="F26" s="13" t="s">
        <v>43</v>
      </c>
      <c r="G26" s="13" t="s">
        <v>76</v>
      </c>
      <c r="H26" s="14">
        <v>3.45</v>
      </c>
      <c r="I26" s="14">
        <v>14.76</v>
      </c>
      <c r="J26" s="14">
        <v>105.02</v>
      </c>
      <c r="K26" s="13" t="s">
        <v>77</v>
      </c>
      <c r="L26" s="15">
        <v>7.11</v>
      </c>
    </row>
    <row r="27" spans="1:12" ht="12.25" customHeight="1" x14ac:dyDescent="0.2">
      <c r="A27" s="11"/>
      <c r="B27" s="11"/>
      <c r="C27" s="12"/>
      <c r="D27" s="12" t="s">
        <v>46</v>
      </c>
      <c r="E27" s="12" t="s">
        <v>47</v>
      </c>
      <c r="F27" s="13" t="s">
        <v>48</v>
      </c>
      <c r="G27" s="13" t="s">
        <v>49</v>
      </c>
      <c r="H27" s="14">
        <v>0.57999999999999996</v>
      </c>
      <c r="I27" s="14">
        <v>28.74</v>
      </c>
      <c r="J27" s="14">
        <v>141.6</v>
      </c>
      <c r="K27" s="13" t="s">
        <v>50</v>
      </c>
      <c r="L27" s="15">
        <v>3.63</v>
      </c>
    </row>
    <row r="28" spans="1:12" ht="12.25" customHeight="1" x14ac:dyDescent="0.2">
      <c r="A28" s="11"/>
      <c r="B28" s="11"/>
      <c r="C28" s="12"/>
      <c r="D28" s="12" t="s">
        <v>55</v>
      </c>
      <c r="E28" s="12" t="s">
        <v>78</v>
      </c>
      <c r="F28" s="13" t="s">
        <v>57</v>
      </c>
      <c r="G28" s="13" t="s">
        <v>25</v>
      </c>
      <c r="H28" s="14">
        <v>0.22</v>
      </c>
      <c r="I28" s="14">
        <v>8.99</v>
      </c>
      <c r="J28" s="14">
        <v>39.96</v>
      </c>
      <c r="K28" s="13" t="s">
        <v>50</v>
      </c>
      <c r="L28" s="15">
        <v>24.02</v>
      </c>
    </row>
    <row r="29" spans="1:12" ht="12.25" customHeight="1" x14ac:dyDescent="0.2">
      <c r="A29" s="16" t="s">
        <v>25</v>
      </c>
      <c r="B29" s="16" t="s">
        <v>66</v>
      </c>
      <c r="C29" s="41" t="s">
        <v>298</v>
      </c>
      <c r="D29" s="41"/>
      <c r="E29" s="17"/>
      <c r="F29" s="18" t="s">
        <v>79</v>
      </c>
      <c r="G29" s="18" t="s">
        <v>80</v>
      </c>
      <c r="H29" s="18" t="s">
        <v>81</v>
      </c>
      <c r="I29" s="18" t="s">
        <v>82</v>
      </c>
      <c r="J29" s="18" t="s">
        <v>83</v>
      </c>
      <c r="K29" s="17"/>
      <c r="L29" s="19" t="s">
        <v>84</v>
      </c>
    </row>
    <row r="30" spans="1:12" ht="12.25" customHeight="1" x14ac:dyDescent="0.2">
      <c r="A30" s="26" t="s">
        <v>25</v>
      </c>
      <c r="B30" s="26" t="s">
        <v>66</v>
      </c>
      <c r="C30" s="27" t="s">
        <v>277</v>
      </c>
      <c r="D30" s="27" t="s">
        <v>27</v>
      </c>
      <c r="E30" s="27" t="s">
        <v>199</v>
      </c>
      <c r="F30" s="28" t="s">
        <v>48</v>
      </c>
      <c r="G30" s="28" t="s">
        <v>200</v>
      </c>
      <c r="H30" s="29">
        <v>6.05</v>
      </c>
      <c r="I30" s="29">
        <v>4.66</v>
      </c>
      <c r="J30" s="29">
        <v>76.77</v>
      </c>
      <c r="K30" s="28" t="s">
        <v>201</v>
      </c>
      <c r="L30" s="29">
        <v>3.28</v>
      </c>
    </row>
    <row r="31" spans="1:12" ht="12.25" customHeight="1" x14ac:dyDescent="0.2">
      <c r="A31" s="26"/>
      <c r="B31" s="26"/>
      <c r="C31" s="27"/>
      <c r="D31" s="27" t="s">
        <v>280</v>
      </c>
      <c r="E31" s="27" t="s">
        <v>299</v>
      </c>
      <c r="F31" s="28" t="s">
        <v>300</v>
      </c>
      <c r="G31" s="28" t="s">
        <v>301</v>
      </c>
      <c r="H31" s="29">
        <v>3.6</v>
      </c>
      <c r="I31" s="29">
        <v>4.22</v>
      </c>
      <c r="J31" s="29">
        <v>54.71</v>
      </c>
      <c r="K31" s="28" t="s">
        <v>302</v>
      </c>
      <c r="L31" s="29">
        <v>6.5</v>
      </c>
    </row>
    <row r="32" spans="1:12" ht="12.25" customHeight="1" x14ac:dyDescent="0.2">
      <c r="A32" s="26"/>
      <c r="B32" s="26"/>
      <c r="C32" s="27"/>
      <c r="D32" s="27" t="s">
        <v>107</v>
      </c>
      <c r="E32" s="27" t="s">
        <v>303</v>
      </c>
      <c r="F32" s="28" t="s">
        <v>109</v>
      </c>
      <c r="G32" s="28" t="s">
        <v>304</v>
      </c>
      <c r="H32" s="29">
        <v>11.03</v>
      </c>
      <c r="I32" s="29">
        <v>10.27</v>
      </c>
      <c r="J32" s="29">
        <v>201.57</v>
      </c>
      <c r="K32" s="28" t="s">
        <v>305</v>
      </c>
      <c r="L32" s="29">
        <v>24.9</v>
      </c>
    </row>
    <row r="33" spans="1:12" ht="12.25" customHeight="1" x14ac:dyDescent="0.2">
      <c r="A33" s="26"/>
      <c r="B33" s="26"/>
      <c r="C33" s="27"/>
      <c r="D33" s="27" t="s">
        <v>112</v>
      </c>
      <c r="E33" s="27" t="s">
        <v>306</v>
      </c>
      <c r="F33" s="28" t="s">
        <v>38</v>
      </c>
      <c r="G33" s="28" t="s">
        <v>307</v>
      </c>
      <c r="H33" s="29">
        <v>4.93</v>
      </c>
      <c r="I33" s="29">
        <v>21.27</v>
      </c>
      <c r="J33" s="29">
        <v>142.46</v>
      </c>
      <c r="K33" s="28" t="s">
        <v>308</v>
      </c>
      <c r="L33" s="29">
        <v>8.5399999999999991</v>
      </c>
    </row>
    <row r="34" spans="1:12" ht="12.25" customHeight="1" x14ac:dyDescent="0.2">
      <c r="A34" s="26"/>
      <c r="B34" s="26"/>
      <c r="C34" s="27"/>
      <c r="D34" s="27" t="s">
        <v>41</v>
      </c>
      <c r="E34" s="27" t="s">
        <v>309</v>
      </c>
      <c r="F34" s="28" t="s">
        <v>43</v>
      </c>
      <c r="G34" s="28" t="s">
        <v>310</v>
      </c>
      <c r="H34" s="29">
        <v>0</v>
      </c>
      <c r="I34" s="29">
        <v>22.4</v>
      </c>
      <c r="J34" s="29">
        <v>90</v>
      </c>
      <c r="K34" s="28" t="s">
        <v>50</v>
      </c>
      <c r="L34" s="29">
        <v>11.6</v>
      </c>
    </row>
    <row r="35" spans="1:12" ht="12.25" customHeight="1" x14ac:dyDescent="0.2">
      <c r="A35" s="26"/>
      <c r="B35" s="26"/>
      <c r="C35" s="27"/>
      <c r="D35" s="27" t="s">
        <v>41</v>
      </c>
      <c r="E35" s="27" t="s">
        <v>311</v>
      </c>
      <c r="F35" s="28" t="s">
        <v>43</v>
      </c>
      <c r="G35" s="28" t="s">
        <v>312</v>
      </c>
      <c r="H35" s="29">
        <v>5</v>
      </c>
      <c r="I35" s="29">
        <v>8.8000000000000007</v>
      </c>
      <c r="J35" s="29">
        <v>106</v>
      </c>
      <c r="K35" s="28" t="s">
        <v>313</v>
      </c>
      <c r="L35" s="29">
        <v>15.94</v>
      </c>
    </row>
    <row r="36" spans="1:12" ht="12.25" customHeight="1" x14ac:dyDescent="0.2">
      <c r="A36" s="26"/>
      <c r="B36" s="26"/>
      <c r="C36" s="27"/>
      <c r="D36" s="27" t="s">
        <v>46</v>
      </c>
      <c r="E36" s="27" t="s">
        <v>47</v>
      </c>
      <c r="F36" s="28" t="s">
        <v>95</v>
      </c>
      <c r="G36" s="28" t="s">
        <v>119</v>
      </c>
      <c r="H36" s="29">
        <v>0.28999999999999998</v>
      </c>
      <c r="I36" s="29">
        <v>14.37</v>
      </c>
      <c r="J36" s="29">
        <v>70.8</v>
      </c>
      <c r="K36" s="28" t="s">
        <v>50</v>
      </c>
      <c r="L36" s="29">
        <v>1.82</v>
      </c>
    </row>
    <row r="37" spans="1:12" ht="12.25" customHeight="1" x14ac:dyDescent="0.2">
      <c r="A37" s="26"/>
      <c r="B37" s="26"/>
      <c r="C37" s="27"/>
      <c r="D37" s="27" t="s">
        <v>51</v>
      </c>
      <c r="E37" s="27" t="s">
        <v>52</v>
      </c>
      <c r="F37" s="28" t="s">
        <v>53</v>
      </c>
      <c r="G37" s="28" t="s">
        <v>54</v>
      </c>
      <c r="H37" s="29">
        <v>0.53</v>
      </c>
      <c r="I37" s="29">
        <v>19.68</v>
      </c>
      <c r="J37" s="29">
        <v>98.88</v>
      </c>
      <c r="K37" s="28" t="s">
        <v>50</v>
      </c>
      <c r="L37" s="29">
        <v>2.64</v>
      </c>
    </row>
    <row r="38" spans="1:12" ht="12.25" customHeight="1" x14ac:dyDescent="0.2">
      <c r="A38" s="30" t="s">
        <v>25</v>
      </c>
      <c r="B38" s="30" t="s">
        <v>66</v>
      </c>
      <c r="C38" s="41" t="s">
        <v>298</v>
      </c>
      <c r="D38" s="41"/>
      <c r="E38" s="31"/>
      <c r="F38" s="32" t="s">
        <v>314</v>
      </c>
      <c r="G38" s="32" t="s">
        <v>315</v>
      </c>
      <c r="H38" s="32" t="s">
        <v>316</v>
      </c>
      <c r="I38" s="32" t="s">
        <v>317</v>
      </c>
      <c r="J38" s="32" t="s">
        <v>318</v>
      </c>
      <c r="K38" s="31"/>
      <c r="L38" s="32" t="s">
        <v>319</v>
      </c>
    </row>
    <row r="39" spans="1:12" ht="12.25" customHeight="1" x14ac:dyDescent="0.2">
      <c r="A39" s="23"/>
      <c r="B39" s="23"/>
      <c r="C39" s="41" t="s">
        <v>59</v>
      </c>
      <c r="D39" s="41"/>
      <c r="E39" s="24"/>
      <c r="F39" s="25">
        <f>F29+F38</f>
        <v>1604</v>
      </c>
      <c r="G39" s="25">
        <f t="shared" ref="G39:L39" si="1">G29+G38</f>
        <v>71.349999999999994</v>
      </c>
      <c r="H39" s="25">
        <f t="shared" si="1"/>
        <v>64.06</v>
      </c>
      <c r="I39" s="25">
        <f t="shared" si="1"/>
        <v>205.07</v>
      </c>
      <c r="J39" s="25">
        <f t="shared" si="1"/>
        <v>1723.0100000000002</v>
      </c>
      <c r="K39" s="25"/>
      <c r="L39" s="25">
        <f t="shared" si="1"/>
        <v>188.53</v>
      </c>
    </row>
    <row r="40" spans="1:12" ht="12.25" customHeight="1" x14ac:dyDescent="0.2">
      <c r="A40" s="11" t="s">
        <v>25</v>
      </c>
      <c r="B40" s="11" t="s">
        <v>85</v>
      </c>
      <c r="C40" s="12" t="s">
        <v>26</v>
      </c>
      <c r="D40" s="12" t="s">
        <v>36</v>
      </c>
      <c r="E40" s="12" t="s">
        <v>86</v>
      </c>
      <c r="F40" s="13" t="s">
        <v>87</v>
      </c>
      <c r="G40" s="13" t="s">
        <v>88</v>
      </c>
      <c r="H40" s="14">
        <v>10.84</v>
      </c>
      <c r="I40" s="14">
        <v>20.55</v>
      </c>
      <c r="J40" s="14">
        <v>200.37</v>
      </c>
      <c r="K40" s="13" t="s">
        <v>89</v>
      </c>
      <c r="L40" s="15">
        <v>11.29</v>
      </c>
    </row>
    <row r="41" spans="1:12" ht="12.25" customHeight="1" x14ac:dyDescent="0.2">
      <c r="A41" s="11"/>
      <c r="B41" s="11"/>
      <c r="C41" s="12"/>
      <c r="D41" s="12" t="s">
        <v>41</v>
      </c>
      <c r="E41" s="12" t="s">
        <v>90</v>
      </c>
      <c r="F41" s="13" t="s">
        <v>43</v>
      </c>
      <c r="G41" s="13" t="s">
        <v>91</v>
      </c>
      <c r="H41" s="14">
        <v>1.6</v>
      </c>
      <c r="I41" s="14">
        <v>12.05</v>
      </c>
      <c r="J41" s="14">
        <v>69.37</v>
      </c>
      <c r="K41" s="13" t="s">
        <v>92</v>
      </c>
      <c r="L41" s="15">
        <v>4.2300000000000004</v>
      </c>
    </row>
    <row r="42" spans="1:12" ht="30.85" customHeight="1" x14ac:dyDescent="0.2">
      <c r="A42" s="11"/>
      <c r="B42" s="11"/>
      <c r="C42" s="12"/>
      <c r="D42" s="12" t="s">
        <v>93</v>
      </c>
      <c r="E42" s="12" t="s">
        <v>94</v>
      </c>
      <c r="F42" s="13" t="s">
        <v>95</v>
      </c>
      <c r="G42" s="13" t="s">
        <v>96</v>
      </c>
      <c r="H42" s="14">
        <v>2.0099999999999998</v>
      </c>
      <c r="I42" s="14">
        <v>10.71</v>
      </c>
      <c r="J42" s="14">
        <v>107.4</v>
      </c>
      <c r="K42" s="13" t="s">
        <v>50</v>
      </c>
      <c r="L42" s="15">
        <v>5.0999999999999996</v>
      </c>
    </row>
    <row r="43" spans="1:12" ht="12.25" customHeight="1" x14ac:dyDescent="0.2">
      <c r="A43" s="11"/>
      <c r="B43" s="11"/>
      <c r="C43" s="12"/>
      <c r="D43" s="12" t="s">
        <v>46</v>
      </c>
      <c r="E43" s="12" t="s">
        <v>47</v>
      </c>
      <c r="F43" s="13" t="s">
        <v>48</v>
      </c>
      <c r="G43" s="13" t="s">
        <v>49</v>
      </c>
      <c r="H43" s="14">
        <v>0.57999999999999996</v>
      </c>
      <c r="I43" s="14">
        <v>28.74</v>
      </c>
      <c r="J43" s="14">
        <v>141.6</v>
      </c>
      <c r="K43" s="13" t="s">
        <v>50</v>
      </c>
      <c r="L43" s="15">
        <v>3.63</v>
      </c>
    </row>
    <row r="44" spans="1:12" ht="12.25" customHeight="1" x14ac:dyDescent="0.2">
      <c r="A44" s="11"/>
      <c r="B44" s="11"/>
      <c r="C44" s="12"/>
      <c r="D44" s="12" t="s">
        <v>51</v>
      </c>
      <c r="E44" s="12" t="s">
        <v>52</v>
      </c>
      <c r="F44" s="13" t="s">
        <v>53</v>
      </c>
      <c r="G44" s="13" t="s">
        <v>54</v>
      </c>
      <c r="H44" s="14">
        <v>0.53</v>
      </c>
      <c r="I44" s="14">
        <v>19.68</v>
      </c>
      <c r="J44" s="14">
        <v>98.88</v>
      </c>
      <c r="K44" s="13" t="s">
        <v>50</v>
      </c>
      <c r="L44" s="15">
        <v>2.64</v>
      </c>
    </row>
    <row r="45" spans="1:12" ht="12.25" customHeight="1" x14ac:dyDescent="0.2">
      <c r="A45" s="11"/>
      <c r="B45" s="11"/>
      <c r="C45" s="12"/>
      <c r="D45" s="12" t="s">
        <v>55</v>
      </c>
      <c r="E45" s="12" t="s">
        <v>97</v>
      </c>
      <c r="F45" s="13" t="s">
        <v>57</v>
      </c>
      <c r="G45" s="13" t="s">
        <v>98</v>
      </c>
      <c r="H45" s="14">
        <v>0.22</v>
      </c>
      <c r="I45" s="14">
        <v>24.2</v>
      </c>
      <c r="J45" s="14">
        <v>105.45</v>
      </c>
      <c r="K45" s="13" t="s">
        <v>50</v>
      </c>
      <c r="L45" s="15">
        <v>33.119999999999997</v>
      </c>
    </row>
    <row r="46" spans="1:12" ht="12.25" customHeight="1" x14ac:dyDescent="0.2">
      <c r="A46" s="16" t="s">
        <v>25</v>
      </c>
      <c r="B46" s="16" t="s">
        <v>85</v>
      </c>
      <c r="C46" s="41" t="s">
        <v>298</v>
      </c>
      <c r="D46" s="41"/>
      <c r="E46" s="17"/>
      <c r="F46" s="18" t="s">
        <v>60</v>
      </c>
      <c r="G46" s="18" t="s">
        <v>99</v>
      </c>
      <c r="H46" s="18" t="s">
        <v>100</v>
      </c>
      <c r="I46" s="18" t="s">
        <v>101</v>
      </c>
      <c r="J46" s="18" t="s">
        <v>102</v>
      </c>
      <c r="K46" s="17"/>
      <c r="L46" s="19" t="s">
        <v>103</v>
      </c>
    </row>
    <row r="47" spans="1:12" ht="12.25" customHeight="1" x14ac:dyDescent="0.2">
      <c r="A47" s="26" t="s">
        <v>25</v>
      </c>
      <c r="B47" s="26" t="s">
        <v>85</v>
      </c>
      <c r="C47" s="27" t="s">
        <v>277</v>
      </c>
      <c r="D47" s="27" t="s">
        <v>27</v>
      </c>
      <c r="E47" s="27" t="s">
        <v>219</v>
      </c>
      <c r="F47" s="28" t="s">
        <v>48</v>
      </c>
      <c r="G47" s="28" t="s">
        <v>320</v>
      </c>
      <c r="H47" s="29">
        <v>0.12</v>
      </c>
      <c r="I47" s="29">
        <v>2.2200000000000002</v>
      </c>
      <c r="J47" s="29">
        <v>12</v>
      </c>
      <c r="K47" s="28" t="s">
        <v>31</v>
      </c>
      <c r="L47" s="29">
        <v>17.7</v>
      </c>
    </row>
    <row r="48" spans="1:12" ht="12.25" customHeight="1" x14ac:dyDescent="0.2">
      <c r="A48" s="26"/>
      <c r="B48" s="26"/>
      <c r="C48" s="27"/>
      <c r="D48" s="27" t="s">
        <v>280</v>
      </c>
      <c r="E48" s="27" t="s">
        <v>321</v>
      </c>
      <c r="F48" s="28" t="s">
        <v>300</v>
      </c>
      <c r="G48" s="28" t="s">
        <v>322</v>
      </c>
      <c r="H48" s="29">
        <v>3.8</v>
      </c>
      <c r="I48" s="29">
        <v>12.02</v>
      </c>
      <c r="J48" s="29">
        <v>89.4</v>
      </c>
      <c r="K48" s="28" t="s">
        <v>323</v>
      </c>
      <c r="L48" s="29">
        <v>8.08</v>
      </c>
    </row>
    <row r="49" spans="1:12" ht="12.25" customHeight="1" x14ac:dyDescent="0.2">
      <c r="A49" s="26"/>
      <c r="B49" s="26"/>
      <c r="C49" s="27"/>
      <c r="D49" s="27" t="s">
        <v>107</v>
      </c>
      <c r="E49" s="27" t="s">
        <v>324</v>
      </c>
      <c r="F49" s="28" t="s">
        <v>136</v>
      </c>
      <c r="G49" s="28" t="s">
        <v>285</v>
      </c>
      <c r="H49" s="29">
        <v>26.06</v>
      </c>
      <c r="I49" s="29">
        <v>11.13</v>
      </c>
      <c r="J49" s="29">
        <v>327.52999999999997</v>
      </c>
      <c r="K49" s="28" t="s">
        <v>286</v>
      </c>
      <c r="L49" s="29">
        <v>26.51</v>
      </c>
    </row>
    <row r="50" spans="1:12" ht="12.25" customHeight="1" x14ac:dyDescent="0.2">
      <c r="A50" s="26"/>
      <c r="B50" s="26"/>
      <c r="C50" s="27"/>
      <c r="D50" s="27" t="s">
        <v>112</v>
      </c>
      <c r="E50" s="27" t="s">
        <v>306</v>
      </c>
      <c r="F50" s="28" t="s">
        <v>38</v>
      </c>
      <c r="G50" s="28" t="s">
        <v>307</v>
      </c>
      <c r="H50" s="29">
        <v>4.93</v>
      </c>
      <c r="I50" s="29">
        <v>21.27</v>
      </c>
      <c r="J50" s="29">
        <v>142.46</v>
      </c>
      <c r="K50" s="28" t="s">
        <v>308</v>
      </c>
      <c r="L50" s="29">
        <v>8.2100000000000009</v>
      </c>
    </row>
    <row r="51" spans="1:12" ht="12.25" customHeight="1" x14ac:dyDescent="0.2">
      <c r="A51" s="26"/>
      <c r="B51" s="26"/>
      <c r="C51" s="27"/>
      <c r="D51" s="27" t="s">
        <v>41</v>
      </c>
      <c r="E51" s="27" t="s">
        <v>325</v>
      </c>
      <c r="F51" s="28" t="s">
        <v>43</v>
      </c>
      <c r="G51" s="28" t="s">
        <v>310</v>
      </c>
      <c r="H51" s="29">
        <v>0</v>
      </c>
      <c r="I51" s="29">
        <v>19.399999999999999</v>
      </c>
      <c r="J51" s="29">
        <v>78</v>
      </c>
      <c r="K51" s="28" t="s">
        <v>50</v>
      </c>
      <c r="L51" s="29">
        <v>7.98</v>
      </c>
    </row>
    <row r="52" spans="1:12" ht="12.25" customHeight="1" x14ac:dyDescent="0.2">
      <c r="A52" s="26"/>
      <c r="B52" s="26"/>
      <c r="C52" s="27"/>
      <c r="D52" s="27" t="s">
        <v>41</v>
      </c>
      <c r="E52" s="27" t="s">
        <v>290</v>
      </c>
      <c r="F52" s="28" t="s">
        <v>43</v>
      </c>
      <c r="G52" s="28" t="s">
        <v>291</v>
      </c>
      <c r="H52" s="29">
        <v>6.4</v>
      </c>
      <c r="I52" s="29">
        <v>9.4</v>
      </c>
      <c r="J52" s="29">
        <v>120</v>
      </c>
      <c r="K52" s="28" t="s">
        <v>50</v>
      </c>
      <c r="L52" s="29">
        <v>11.4</v>
      </c>
    </row>
    <row r="53" spans="1:12" ht="12.25" customHeight="1" x14ac:dyDescent="0.2">
      <c r="A53" s="26"/>
      <c r="B53" s="26"/>
      <c r="C53" s="27"/>
      <c r="D53" s="27" t="s">
        <v>46</v>
      </c>
      <c r="E53" s="27" t="s">
        <v>47</v>
      </c>
      <c r="F53" s="28" t="s">
        <v>95</v>
      </c>
      <c r="G53" s="28" t="s">
        <v>119</v>
      </c>
      <c r="H53" s="29">
        <v>0.28999999999999998</v>
      </c>
      <c r="I53" s="29">
        <v>14.37</v>
      </c>
      <c r="J53" s="29">
        <v>70.8</v>
      </c>
      <c r="K53" s="28" t="s">
        <v>50</v>
      </c>
      <c r="L53" s="29">
        <v>1.82</v>
      </c>
    </row>
    <row r="54" spans="1:12" ht="12.25" customHeight="1" x14ac:dyDescent="0.2">
      <c r="A54" s="30" t="s">
        <v>25</v>
      </c>
      <c r="B54" s="30" t="s">
        <v>85</v>
      </c>
      <c r="C54" s="41" t="s">
        <v>298</v>
      </c>
      <c r="D54" s="41"/>
      <c r="E54" s="31"/>
      <c r="F54" s="32" t="s">
        <v>326</v>
      </c>
      <c r="G54" s="32" t="s">
        <v>327</v>
      </c>
      <c r="H54" s="32" t="s">
        <v>328</v>
      </c>
      <c r="I54" s="32" t="s">
        <v>329</v>
      </c>
      <c r="J54" s="32" t="s">
        <v>330</v>
      </c>
      <c r="K54" s="31"/>
      <c r="L54" s="32" t="s">
        <v>331</v>
      </c>
    </row>
    <row r="55" spans="1:12" ht="12.25" customHeight="1" x14ac:dyDescent="0.2">
      <c r="A55" s="23"/>
      <c r="B55" s="23"/>
      <c r="C55" s="41" t="s">
        <v>59</v>
      </c>
      <c r="D55" s="41"/>
      <c r="E55" s="24"/>
      <c r="F55" s="25">
        <f>F46+F54</f>
        <v>1544</v>
      </c>
      <c r="G55" s="25">
        <f t="shared" ref="G55:L55" si="2">G46+G54</f>
        <v>44.07</v>
      </c>
      <c r="H55" s="25">
        <f t="shared" si="2"/>
        <v>57.38</v>
      </c>
      <c r="I55" s="25">
        <f t="shared" si="2"/>
        <v>205.74</v>
      </c>
      <c r="J55" s="25">
        <f t="shared" si="2"/>
        <v>1563.2600000000002</v>
      </c>
      <c r="K55" s="25"/>
      <c r="L55" s="25">
        <f t="shared" si="2"/>
        <v>141.71</v>
      </c>
    </row>
    <row r="56" spans="1:12" ht="12.25" customHeight="1" x14ac:dyDescent="0.2">
      <c r="A56" s="11" t="s">
        <v>25</v>
      </c>
      <c r="B56" s="11" t="s">
        <v>104</v>
      </c>
      <c r="C56" s="12" t="s">
        <v>26</v>
      </c>
      <c r="D56" s="12" t="s">
        <v>27</v>
      </c>
      <c r="E56" s="12" t="s">
        <v>32</v>
      </c>
      <c r="F56" s="13" t="s">
        <v>33</v>
      </c>
      <c r="G56" s="13" t="s">
        <v>34</v>
      </c>
      <c r="H56" s="14">
        <v>3.78</v>
      </c>
      <c r="I56" s="14">
        <v>0</v>
      </c>
      <c r="J56" s="14">
        <v>50.1</v>
      </c>
      <c r="K56" s="13" t="s">
        <v>35</v>
      </c>
      <c r="L56" s="15">
        <v>6.64</v>
      </c>
    </row>
    <row r="57" spans="1:12" ht="12.25" customHeight="1" x14ac:dyDescent="0.2">
      <c r="A57" s="11"/>
      <c r="B57" s="11"/>
      <c r="C57" s="12"/>
      <c r="D57" s="12" t="s">
        <v>27</v>
      </c>
      <c r="E57" s="12" t="s">
        <v>105</v>
      </c>
      <c r="F57" s="13" t="s">
        <v>48</v>
      </c>
      <c r="G57" s="13" t="s">
        <v>106</v>
      </c>
      <c r="H57" s="14">
        <v>0.06</v>
      </c>
      <c r="I57" s="14">
        <v>5.12</v>
      </c>
      <c r="J57" s="14">
        <v>25.03</v>
      </c>
      <c r="K57" s="13" t="s">
        <v>31</v>
      </c>
      <c r="L57" s="15">
        <v>2.77</v>
      </c>
    </row>
    <row r="58" spans="1:12" ht="12.25" customHeight="1" x14ac:dyDescent="0.2">
      <c r="A58" s="11"/>
      <c r="B58" s="11"/>
      <c r="C58" s="12"/>
      <c r="D58" s="12" t="s">
        <v>107</v>
      </c>
      <c r="E58" s="12" t="s">
        <v>108</v>
      </c>
      <c r="F58" s="13" t="s">
        <v>109</v>
      </c>
      <c r="G58" s="13" t="s">
        <v>110</v>
      </c>
      <c r="H58" s="14">
        <v>28.17</v>
      </c>
      <c r="I58" s="14">
        <v>12.26</v>
      </c>
      <c r="J58" s="14">
        <v>358.7</v>
      </c>
      <c r="K58" s="13" t="s">
        <v>111</v>
      </c>
      <c r="L58" s="15">
        <v>29.9</v>
      </c>
    </row>
    <row r="59" spans="1:12" ht="12.25" customHeight="1" x14ac:dyDescent="0.2">
      <c r="A59" s="11"/>
      <c r="B59" s="11"/>
      <c r="C59" s="12"/>
      <c r="D59" s="12" t="s">
        <v>112</v>
      </c>
      <c r="E59" s="12" t="s">
        <v>113</v>
      </c>
      <c r="F59" s="13" t="s">
        <v>38</v>
      </c>
      <c r="G59" s="13" t="s">
        <v>114</v>
      </c>
      <c r="H59" s="14">
        <v>5.44</v>
      </c>
      <c r="I59" s="14">
        <v>45.78</v>
      </c>
      <c r="J59" s="14">
        <v>254.87</v>
      </c>
      <c r="K59" s="13" t="s">
        <v>115</v>
      </c>
      <c r="L59" s="15">
        <v>7.93</v>
      </c>
    </row>
    <row r="60" spans="1:12" ht="12.25" customHeight="1" x14ac:dyDescent="0.2">
      <c r="A60" s="11"/>
      <c r="B60" s="11"/>
      <c r="C60" s="12"/>
      <c r="D60" s="12" t="s">
        <v>41</v>
      </c>
      <c r="E60" s="12" t="s">
        <v>116</v>
      </c>
      <c r="F60" s="13" t="s">
        <v>43</v>
      </c>
      <c r="G60" s="13" t="s">
        <v>117</v>
      </c>
      <c r="H60" s="14">
        <v>1.83</v>
      </c>
      <c r="I60" s="14">
        <v>16.12</v>
      </c>
      <c r="J60" s="14">
        <v>87.51</v>
      </c>
      <c r="K60" s="13" t="s">
        <v>118</v>
      </c>
      <c r="L60" s="15">
        <v>6.01</v>
      </c>
    </row>
    <row r="61" spans="1:12" ht="12.25" customHeight="1" x14ac:dyDescent="0.2">
      <c r="A61" s="11"/>
      <c r="B61" s="11"/>
      <c r="C61" s="12"/>
      <c r="D61" s="12" t="s">
        <v>46</v>
      </c>
      <c r="E61" s="12" t="s">
        <v>47</v>
      </c>
      <c r="F61" s="13" t="s">
        <v>95</v>
      </c>
      <c r="G61" s="13" t="s">
        <v>119</v>
      </c>
      <c r="H61" s="14">
        <v>0.28999999999999998</v>
      </c>
      <c r="I61" s="14">
        <v>14.37</v>
      </c>
      <c r="J61" s="14">
        <v>70.8</v>
      </c>
      <c r="K61" s="13" t="s">
        <v>50</v>
      </c>
      <c r="L61" s="15">
        <v>1.82</v>
      </c>
    </row>
    <row r="62" spans="1:12" ht="12.25" customHeight="1" x14ac:dyDescent="0.2">
      <c r="A62" s="11"/>
      <c r="B62" s="11"/>
      <c r="C62" s="12"/>
      <c r="D62" s="12" t="s">
        <v>55</v>
      </c>
      <c r="E62" s="12" t="s">
        <v>120</v>
      </c>
      <c r="F62" s="13" t="s">
        <v>57</v>
      </c>
      <c r="G62" s="13" t="s">
        <v>121</v>
      </c>
      <c r="H62" s="14">
        <v>0.22</v>
      </c>
      <c r="I62" s="14">
        <v>8.33</v>
      </c>
      <c r="J62" s="14">
        <v>36.630000000000003</v>
      </c>
      <c r="K62" s="13" t="s">
        <v>50</v>
      </c>
      <c r="L62" s="15">
        <v>25.5</v>
      </c>
    </row>
    <row r="63" spans="1:12" ht="12.25" customHeight="1" x14ac:dyDescent="0.2">
      <c r="A63" s="16" t="s">
        <v>25</v>
      </c>
      <c r="B63" s="16" t="s">
        <v>104</v>
      </c>
      <c r="C63" s="41" t="s">
        <v>298</v>
      </c>
      <c r="D63" s="41"/>
      <c r="E63" s="17"/>
      <c r="F63" s="18" t="s">
        <v>122</v>
      </c>
      <c r="G63" s="18" t="s">
        <v>123</v>
      </c>
      <c r="H63" s="18" t="s">
        <v>124</v>
      </c>
      <c r="I63" s="18" t="s">
        <v>125</v>
      </c>
      <c r="J63" s="18" t="s">
        <v>126</v>
      </c>
      <c r="K63" s="17"/>
      <c r="L63" s="19" t="s">
        <v>127</v>
      </c>
    </row>
    <row r="64" spans="1:12" ht="12.25" customHeight="1" x14ac:dyDescent="0.2">
      <c r="A64" s="26" t="s">
        <v>25</v>
      </c>
      <c r="B64" s="26" t="s">
        <v>104</v>
      </c>
      <c r="C64" s="27" t="s">
        <v>277</v>
      </c>
      <c r="D64" s="27" t="s">
        <v>27</v>
      </c>
      <c r="E64" s="27" t="s">
        <v>28</v>
      </c>
      <c r="F64" s="28" t="s">
        <v>29</v>
      </c>
      <c r="G64" s="28" t="s">
        <v>30</v>
      </c>
      <c r="H64" s="29">
        <v>0</v>
      </c>
      <c r="I64" s="29">
        <v>1.5</v>
      </c>
      <c r="J64" s="29">
        <v>8.75</v>
      </c>
      <c r="K64" s="28" t="s">
        <v>31</v>
      </c>
      <c r="L64" s="29">
        <v>8.4700000000000006</v>
      </c>
    </row>
    <row r="65" spans="1:12" ht="12.25" customHeight="1" x14ac:dyDescent="0.2">
      <c r="A65" s="26"/>
      <c r="B65" s="26"/>
      <c r="C65" s="27"/>
      <c r="D65" s="27" t="s">
        <v>280</v>
      </c>
      <c r="E65" s="27" t="s">
        <v>332</v>
      </c>
      <c r="F65" s="28" t="s">
        <v>300</v>
      </c>
      <c r="G65" s="28" t="s">
        <v>333</v>
      </c>
      <c r="H65" s="29">
        <v>2.89</v>
      </c>
      <c r="I65" s="29">
        <v>13.33</v>
      </c>
      <c r="J65" s="29">
        <v>87.11</v>
      </c>
      <c r="K65" s="28" t="s">
        <v>334</v>
      </c>
      <c r="L65" s="29">
        <v>5.04</v>
      </c>
    </row>
    <row r="66" spans="1:12" ht="12.25" customHeight="1" x14ac:dyDescent="0.2">
      <c r="A66" s="26"/>
      <c r="B66" s="26"/>
      <c r="C66" s="27"/>
      <c r="D66" s="27" t="s">
        <v>107</v>
      </c>
      <c r="E66" s="27" t="s">
        <v>335</v>
      </c>
      <c r="F66" s="28" t="s">
        <v>136</v>
      </c>
      <c r="G66" s="28" t="s">
        <v>336</v>
      </c>
      <c r="H66" s="29">
        <v>18.510000000000002</v>
      </c>
      <c r="I66" s="29">
        <v>3</v>
      </c>
      <c r="J66" s="29">
        <v>232.94</v>
      </c>
      <c r="K66" s="28" t="s">
        <v>337</v>
      </c>
      <c r="L66" s="29">
        <v>35.72</v>
      </c>
    </row>
    <row r="67" spans="1:12" ht="12.25" customHeight="1" x14ac:dyDescent="0.2">
      <c r="A67" s="26"/>
      <c r="B67" s="26"/>
      <c r="C67" s="27"/>
      <c r="D67" s="27" t="s">
        <v>112</v>
      </c>
      <c r="E67" s="27" t="s">
        <v>338</v>
      </c>
      <c r="F67" s="28" t="s">
        <v>38</v>
      </c>
      <c r="G67" s="28" t="s">
        <v>339</v>
      </c>
      <c r="H67" s="29">
        <v>3.87</v>
      </c>
      <c r="I67" s="29">
        <v>9.31</v>
      </c>
      <c r="J67" s="29">
        <v>85.22</v>
      </c>
      <c r="K67" s="28" t="s">
        <v>340</v>
      </c>
      <c r="L67" s="29">
        <v>11.72</v>
      </c>
    </row>
    <row r="68" spans="1:12" ht="12.25" customHeight="1" x14ac:dyDescent="0.2">
      <c r="A68" s="26"/>
      <c r="B68" s="26"/>
      <c r="C68" s="27"/>
      <c r="D68" s="27" t="s">
        <v>41</v>
      </c>
      <c r="E68" s="27" t="s">
        <v>341</v>
      </c>
      <c r="F68" s="28" t="s">
        <v>43</v>
      </c>
      <c r="G68" s="28" t="s">
        <v>342</v>
      </c>
      <c r="H68" s="29">
        <v>0.11</v>
      </c>
      <c r="I68" s="29">
        <v>21.13</v>
      </c>
      <c r="J68" s="29">
        <v>91.59</v>
      </c>
      <c r="K68" s="28" t="s">
        <v>175</v>
      </c>
      <c r="L68" s="29">
        <v>4.2300000000000004</v>
      </c>
    </row>
    <row r="69" spans="1:12" ht="12.25" customHeight="1" x14ac:dyDescent="0.2">
      <c r="A69" s="26"/>
      <c r="B69" s="26"/>
      <c r="C69" s="27"/>
      <c r="D69" s="27" t="s">
        <v>41</v>
      </c>
      <c r="E69" s="27" t="s">
        <v>311</v>
      </c>
      <c r="F69" s="28" t="s">
        <v>43</v>
      </c>
      <c r="G69" s="28" t="s">
        <v>312</v>
      </c>
      <c r="H69" s="29">
        <v>5</v>
      </c>
      <c r="I69" s="29">
        <v>8.8000000000000007</v>
      </c>
      <c r="J69" s="29">
        <v>106</v>
      </c>
      <c r="K69" s="28" t="s">
        <v>313</v>
      </c>
      <c r="L69" s="29">
        <v>15.94</v>
      </c>
    </row>
    <row r="70" spans="1:12" ht="12.25" customHeight="1" x14ac:dyDescent="0.2">
      <c r="A70" s="26"/>
      <c r="B70" s="26"/>
      <c r="C70" s="27"/>
      <c r="D70" s="27" t="s">
        <v>46</v>
      </c>
      <c r="E70" s="27" t="s">
        <v>47</v>
      </c>
      <c r="F70" s="28" t="s">
        <v>48</v>
      </c>
      <c r="G70" s="28" t="s">
        <v>49</v>
      </c>
      <c r="H70" s="29">
        <v>0.57999999999999996</v>
      </c>
      <c r="I70" s="29">
        <v>28.74</v>
      </c>
      <c r="J70" s="29">
        <v>141.6</v>
      </c>
      <c r="K70" s="28" t="s">
        <v>50</v>
      </c>
      <c r="L70" s="29">
        <v>3.63</v>
      </c>
    </row>
    <row r="71" spans="1:12" ht="12.25" customHeight="1" x14ac:dyDescent="0.2">
      <c r="A71" s="26"/>
      <c r="B71" s="26"/>
      <c r="C71" s="27"/>
      <c r="D71" s="27" t="s">
        <v>51</v>
      </c>
      <c r="E71" s="27" t="s">
        <v>52</v>
      </c>
      <c r="F71" s="28" t="s">
        <v>53</v>
      </c>
      <c r="G71" s="28" t="s">
        <v>54</v>
      </c>
      <c r="H71" s="29">
        <v>0.53</v>
      </c>
      <c r="I71" s="29">
        <v>19.68</v>
      </c>
      <c r="J71" s="29">
        <v>98.88</v>
      </c>
      <c r="K71" s="28" t="s">
        <v>50</v>
      </c>
      <c r="L71" s="29">
        <v>2.64</v>
      </c>
    </row>
    <row r="72" spans="1:12" ht="12.25" customHeight="1" x14ac:dyDescent="0.2">
      <c r="A72" s="30" t="s">
        <v>25</v>
      </c>
      <c r="B72" s="30" t="s">
        <v>104</v>
      </c>
      <c r="C72" s="41" t="s">
        <v>298</v>
      </c>
      <c r="D72" s="41"/>
      <c r="E72" s="31"/>
      <c r="F72" s="32" t="s">
        <v>343</v>
      </c>
      <c r="G72" s="32" t="s">
        <v>344</v>
      </c>
      <c r="H72" s="32" t="s">
        <v>345</v>
      </c>
      <c r="I72" s="32" t="s">
        <v>346</v>
      </c>
      <c r="J72" s="32" t="s">
        <v>347</v>
      </c>
      <c r="K72" s="31"/>
      <c r="L72" s="32" t="s">
        <v>348</v>
      </c>
    </row>
    <row r="73" spans="1:12" ht="12.25" customHeight="1" x14ac:dyDescent="0.2">
      <c r="A73" s="23"/>
      <c r="B73" s="23"/>
      <c r="C73" s="41" t="s">
        <v>59</v>
      </c>
      <c r="D73" s="41"/>
      <c r="E73" s="24"/>
      <c r="F73" s="25">
        <f>F63+F72</f>
        <v>1644</v>
      </c>
      <c r="G73" s="25">
        <f t="shared" ref="G73:L73" si="3">G63+G72</f>
        <v>66.25</v>
      </c>
      <c r="H73" s="25">
        <f t="shared" si="3"/>
        <v>71.28</v>
      </c>
      <c r="I73" s="25">
        <f t="shared" si="3"/>
        <v>207.47</v>
      </c>
      <c r="J73" s="25">
        <f t="shared" si="3"/>
        <v>1735.73</v>
      </c>
      <c r="K73" s="25"/>
      <c r="L73" s="25">
        <f t="shared" si="3"/>
        <v>167.95999999999998</v>
      </c>
    </row>
    <row r="74" spans="1:12" ht="12.25" customHeight="1" x14ac:dyDescent="0.2">
      <c r="A74" s="11" t="s">
        <v>128</v>
      </c>
      <c r="B74" s="11" t="s">
        <v>129</v>
      </c>
      <c r="C74" s="12" t="s">
        <v>130</v>
      </c>
      <c r="D74" s="12" t="s">
        <v>131</v>
      </c>
      <c r="E74" s="12" t="s">
        <v>132</v>
      </c>
      <c r="F74" s="13" t="s">
        <v>95</v>
      </c>
      <c r="G74" s="13" t="s">
        <v>133</v>
      </c>
      <c r="H74" s="14">
        <v>0.03</v>
      </c>
      <c r="I74" s="14">
        <v>0.84</v>
      </c>
      <c r="J74" s="14">
        <v>4.5</v>
      </c>
      <c r="K74" s="13" t="s">
        <v>134</v>
      </c>
      <c r="L74" s="15">
        <v>7.65</v>
      </c>
    </row>
    <row r="75" spans="1:12" ht="12.25" customHeight="1" x14ac:dyDescent="0.2">
      <c r="A75" s="11"/>
      <c r="B75" s="11"/>
      <c r="C75" s="12"/>
      <c r="D75" s="12" t="s">
        <v>107</v>
      </c>
      <c r="E75" s="12" t="s">
        <v>135</v>
      </c>
      <c r="F75" s="13" t="s">
        <v>136</v>
      </c>
      <c r="G75" s="13" t="s">
        <v>137</v>
      </c>
      <c r="H75" s="14">
        <v>7.69</v>
      </c>
      <c r="I75" s="14">
        <v>12.06</v>
      </c>
      <c r="J75" s="14">
        <v>162.26</v>
      </c>
      <c r="K75" s="13" t="s">
        <v>138</v>
      </c>
      <c r="L75" s="15">
        <v>17.28</v>
      </c>
    </row>
    <row r="76" spans="1:12" ht="12.25" customHeight="1" x14ac:dyDescent="0.2">
      <c r="A76" s="11"/>
      <c r="B76" s="11"/>
      <c r="C76" s="12"/>
      <c r="D76" s="12" t="s">
        <v>112</v>
      </c>
      <c r="E76" s="12" t="s">
        <v>139</v>
      </c>
      <c r="F76" s="13" t="s">
        <v>140</v>
      </c>
      <c r="G76" s="13" t="s">
        <v>141</v>
      </c>
      <c r="H76" s="14">
        <v>5.27</v>
      </c>
      <c r="I76" s="14">
        <v>37.28</v>
      </c>
      <c r="J76" s="14">
        <v>211.48</v>
      </c>
      <c r="K76" s="13" t="s">
        <v>142</v>
      </c>
      <c r="L76" s="15">
        <v>9.67</v>
      </c>
    </row>
    <row r="77" spans="1:12" ht="12.25" customHeight="1" x14ac:dyDescent="0.2">
      <c r="A77" s="11"/>
      <c r="B77" s="11"/>
      <c r="C77" s="12"/>
      <c r="D77" s="12" t="s">
        <v>143</v>
      </c>
      <c r="E77" s="12" t="s">
        <v>144</v>
      </c>
      <c r="F77" s="13" t="s">
        <v>145</v>
      </c>
      <c r="G77" s="13" t="s">
        <v>146</v>
      </c>
      <c r="H77" s="14">
        <v>0.05</v>
      </c>
      <c r="I77" s="14">
        <v>9.77</v>
      </c>
      <c r="J77" s="14">
        <v>40.270000000000003</v>
      </c>
      <c r="K77" s="13" t="s">
        <v>147</v>
      </c>
      <c r="L77" s="15">
        <v>1.38</v>
      </c>
    </row>
    <row r="78" spans="1:12" ht="12.25" customHeight="1" x14ac:dyDescent="0.2">
      <c r="A78" s="11"/>
      <c r="B78" s="11"/>
      <c r="C78" s="12"/>
      <c r="D78" s="12" t="s">
        <v>148</v>
      </c>
      <c r="E78" s="12" t="s">
        <v>149</v>
      </c>
      <c r="F78" s="13" t="s">
        <v>150</v>
      </c>
      <c r="G78" s="13" t="s">
        <v>151</v>
      </c>
      <c r="H78" s="14">
        <v>0.57999999999999996</v>
      </c>
      <c r="I78" s="14">
        <v>28.74</v>
      </c>
      <c r="J78" s="14">
        <v>141.6</v>
      </c>
      <c r="K78" s="13" t="s">
        <v>152</v>
      </c>
      <c r="L78" s="15">
        <v>3.63</v>
      </c>
    </row>
    <row r="79" spans="1:12" ht="12.25" customHeight="1" x14ac:dyDescent="0.2">
      <c r="A79" s="11"/>
      <c r="B79" s="11"/>
      <c r="C79" s="12"/>
      <c r="D79" s="12" t="s">
        <v>55</v>
      </c>
      <c r="E79" s="12" t="s">
        <v>56</v>
      </c>
      <c r="F79" s="13" t="s">
        <v>57</v>
      </c>
      <c r="G79" s="13" t="s">
        <v>58</v>
      </c>
      <c r="H79" s="14">
        <v>0.44</v>
      </c>
      <c r="I79" s="14">
        <v>10.88</v>
      </c>
      <c r="J79" s="14">
        <v>52.17</v>
      </c>
      <c r="K79" s="13" t="s">
        <v>152</v>
      </c>
      <c r="L79" s="15">
        <v>15.77</v>
      </c>
    </row>
    <row r="80" spans="1:12" ht="12.25" customHeight="1" x14ac:dyDescent="0.2">
      <c r="A80" s="16" t="s">
        <v>128</v>
      </c>
      <c r="B80" s="16" t="s">
        <v>129</v>
      </c>
      <c r="C80" s="41" t="s">
        <v>298</v>
      </c>
      <c r="D80" s="41"/>
      <c r="E80" s="17"/>
      <c r="F80" s="18" t="s">
        <v>153</v>
      </c>
      <c r="G80" s="18" t="s">
        <v>154</v>
      </c>
      <c r="H80" s="18" t="s">
        <v>155</v>
      </c>
      <c r="I80" s="18" t="s">
        <v>156</v>
      </c>
      <c r="J80" s="18" t="s">
        <v>157</v>
      </c>
      <c r="K80" s="17"/>
      <c r="L80" s="19" t="s">
        <v>158</v>
      </c>
    </row>
    <row r="81" spans="1:12" ht="12.25" customHeight="1" x14ac:dyDescent="0.2">
      <c r="A81" s="26" t="s">
        <v>25</v>
      </c>
      <c r="B81" s="26" t="s">
        <v>129</v>
      </c>
      <c r="C81" s="27" t="s">
        <v>277</v>
      </c>
      <c r="D81" s="27" t="s">
        <v>349</v>
      </c>
      <c r="E81" s="27" t="s">
        <v>350</v>
      </c>
      <c r="F81" s="28" t="s">
        <v>111</v>
      </c>
      <c r="G81" s="28" t="s">
        <v>351</v>
      </c>
      <c r="H81" s="29">
        <v>2.4700000000000002</v>
      </c>
      <c r="I81" s="29">
        <v>1.4</v>
      </c>
      <c r="J81" s="29">
        <v>32.53</v>
      </c>
      <c r="K81" s="28" t="s">
        <v>352</v>
      </c>
      <c r="L81" s="29">
        <v>5.2</v>
      </c>
    </row>
    <row r="82" spans="1:12" ht="12.25" customHeight="1" x14ac:dyDescent="0.2">
      <c r="A82" s="26"/>
      <c r="B82" s="26"/>
      <c r="C82" s="27"/>
      <c r="D82" s="27" t="s">
        <v>280</v>
      </c>
      <c r="E82" s="27" t="s">
        <v>353</v>
      </c>
      <c r="F82" s="28" t="s">
        <v>300</v>
      </c>
      <c r="G82" s="28" t="s">
        <v>354</v>
      </c>
      <c r="H82" s="29">
        <v>3.61</v>
      </c>
      <c r="I82" s="29">
        <v>5.83</v>
      </c>
      <c r="J82" s="29">
        <v>61.23</v>
      </c>
      <c r="K82" s="28" t="s">
        <v>355</v>
      </c>
      <c r="L82" s="29">
        <v>7.09</v>
      </c>
    </row>
    <row r="83" spans="1:12" ht="12.25" customHeight="1" x14ac:dyDescent="0.2">
      <c r="A83" s="26"/>
      <c r="B83" s="26"/>
      <c r="C83" s="27"/>
      <c r="D83" s="27" t="s">
        <v>107</v>
      </c>
      <c r="E83" s="27" t="s">
        <v>356</v>
      </c>
      <c r="F83" s="28" t="s">
        <v>357</v>
      </c>
      <c r="G83" s="28" t="s">
        <v>358</v>
      </c>
      <c r="H83" s="29">
        <v>14.62</v>
      </c>
      <c r="I83" s="29">
        <v>3.49</v>
      </c>
      <c r="J83" s="29">
        <v>241.8</v>
      </c>
      <c r="K83" s="28" t="s">
        <v>359</v>
      </c>
      <c r="L83" s="29">
        <v>50.1</v>
      </c>
    </row>
    <row r="84" spans="1:12" ht="12.25" customHeight="1" x14ac:dyDescent="0.2">
      <c r="A84" s="26"/>
      <c r="B84" s="26"/>
      <c r="C84" s="27"/>
      <c r="D84" s="27" t="s">
        <v>112</v>
      </c>
      <c r="E84" s="27" t="s">
        <v>306</v>
      </c>
      <c r="F84" s="28" t="s">
        <v>38</v>
      </c>
      <c r="G84" s="28" t="s">
        <v>307</v>
      </c>
      <c r="H84" s="29">
        <v>4.93</v>
      </c>
      <c r="I84" s="29">
        <v>21.27</v>
      </c>
      <c r="J84" s="29">
        <v>142.46</v>
      </c>
      <c r="K84" s="28" t="s">
        <v>308</v>
      </c>
      <c r="L84" s="29">
        <v>8.2100000000000009</v>
      </c>
    </row>
    <row r="85" spans="1:12" ht="12.25" customHeight="1" x14ac:dyDescent="0.2">
      <c r="A85" s="26"/>
      <c r="B85" s="26"/>
      <c r="C85" s="27"/>
      <c r="D85" s="27" t="s">
        <v>41</v>
      </c>
      <c r="E85" s="27" t="s">
        <v>309</v>
      </c>
      <c r="F85" s="28" t="s">
        <v>43</v>
      </c>
      <c r="G85" s="28" t="s">
        <v>310</v>
      </c>
      <c r="H85" s="29">
        <v>0</v>
      </c>
      <c r="I85" s="29">
        <v>22.4</v>
      </c>
      <c r="J85" s="29">
        <v>90</v>
      </c>
      <c r="K85" s="28" t="s">
        <v>50</v>
      </c>
      <c r="L85" s="29">
        <v>11.6</v>
      </c>
    </row>
    <row r="86" spans="1:12" ht="12.25" customHeight="1" x14ac:dyDescent="0.2">
      <c r="A86" s="26"/>
      <c r="B86" s="26"/>
      <c r="C86" s="27"/>
      <c r="D86" s="27" t="s">
        <v>41</v>
      </c>
      <c r="E86" s="27" t="s">
        <v>311</v>
      </c>
      <c r="F86" s="28" t="s">
        <v>43</v>
      </c>
      <c r="G86" s="28" t="s">
        <v>312</v>
      </c>
      <c r="H86" s="29">
        <v>5</v>
      </c>
      <c r="I86" s="29">
        <v>8.8000000000000007</v>
      </c>
      <c r="J86" s="29">
        <v>106</v>
      </c>
      <c r="K86" s="28" t="s">
        <v>313</v>
      </c>
      <c r="L86" s="29">
        <v>15.94</v>
      </c>
    </row>
    <row r="87" spans="1:12" ht="12.25" customHeight="1" x14ac:dyDescent="0.2">
      <c r="A87" s="26"/>
      <c r="B87" s="26"/>
      <c r="C87" s="27"/>
      <c r="D87" s="27" t="s">
        <v>46</v>
      </c>
      <c r="E87" s="27" t="s">
        <v>47</v>
      </c>
      <c r="F87" s="28" t="s">
        <v>95</v>
      </c>
      <c r="G87" s="28" t="s">
        <v>119</v>
      </c>
      <c r="H87" s="29">
        <v>0.28999999999999998</v>
      </c>
      <c r="I87" s="29">
        <v>14.37</v>
      </c>
      <c r="J87" s="29">
        <v>70.8</v>
      </c>
      <c r="K87" s="28" t="s">
        <v>50</v>
      </c>
      <c r="L87" s="29">
        <v>1.82</v>
      </c>
    </row>
    <row r="88" spans="1:12" ht="12.25" customHeight="1" x14ac:dyDescent="0.2">
      <c r="A88" s="26"/>
      <c r="B88" s="26"/>
      <c r="C88" s="27"/>
      <c r="D88" s="27" t="s">
        <v>51</v>
      </c>
      <c r="E88" s="27" t="s">
        <v>52</v>
      </c>
      <c r="F88" s="28" t="s">
        <v>53</v>
      </c>
      <c r="G88" s="28" t="s">
        <v>54</v>
      </c>
      <c r="H88" s="29">
        <v>0.53</v>
      </c>
      <c r="I88" s="29">
        <v>19.68</v>
      </c>
      <c r="J88" s="29">
        <v>98.88</v>
      </c>
      <c r="K88" s="28" t="s">
        <v>50</v>
      </c>
      <c r="L88" s="29">
        <v>2.64</v>
      </c>
    </row>
    <row r="89" spans="1:12" ht="12.25" customHeight="1" x14ac:dyDescent="0.2">
      <c r="A89" s="30" t="s">
        <v>25</v>
      </c>
      <c r="B89" s="30" t="s">
        <v>129</v>
      </c>
      <c r="C89" s="41" t="s">
        <v>298</v>
      </c>
      <c r="D89" s="41"/>
      <c r="E89" s="31"/>
      <c r="F89" s="32" t="s">
        <v>360</v>
      </c>
      <c r="G89" s="32" t="s">
        <v>361</v>
      </c>
      <c r="H89" s="32" t="s">
        <v>362</v>
      </c>
      <c r="I89" s="32" t="s">
        <v>363</v>
      </c>
      <c r="J89" s="32" t="s">
        <v>364</v>
      </c>
      <c r="K89" s="31"/>
      <c r="L89" s="32" t="s">
        <v>365</v>
      </c>
    </row>
    <row r="90" spans="1:12" ht="12.25" customHeight="1" x14ac:dyDescent="0.2">
      <c r="A90" s="23"/>
      <c r="B90" s="23"/>
      <c r="C90" s="41" t="s">
        <v>59</v>
      </c>
      <c r="D90" s="41"/>
      <c r="E90" s="24"/>
      <c r="F90" s="25">
        <f>F80+F89</f>
        <v>1664</v>
      </c>
      <c r="G90" s="25">
        <f t="shared" ref="G90:L90" si="4">G80+G89</f>
        <v>61.550000000000004</v>
      </c>
      <c r="H90" s="25">
        <f t="shared" si="4"/>
        <v>45.51</v>
      </c>
      <c r="I90" s="25">
        <f t="shared" si="4"/>
        <v>196.81</v>
      </c>
      <c r="J90" s="25">
        <f t="shared" si="4"/>
        <v>1455.98</v>
      </c>
      <c r="K90" s="25"/>
      <c r="L90" s="25">
        <f t="shared" si="4"/>
        <v>157.97999999999999</v>
      </c>
    </row>
    <row r="91" spans="1:12" ht="12.25" customHeight="1" x14ac:dyDescent="0.2">
      <c r="A91" s="11" t="s">
        <v>66</v>
      </c>
      <c r="B91" s="11" t="s">
        <v>128</v>
      </c>
      <c r="C91" s="12" t="s">
        <v>130</v>
      </c>
      <c r="D91" s="12" t="s">
        <v>131</v>
      </c>
      <c r="E91" s="12" t="s">
        <v>159</v>
      </c>
      <c r="F91" s="13" t="s">
        <v>160</v>
      </c>
      <c r="G91" s="13" t="s">
        <v>161</v>
      </c>
      <c r="H91" s="14">
        <v>3.78</v>
      </c>
      <c r="I91" s="14">
        <v>0</v>
      </c>
      <c r="J91" s="14">
        <v>50.1</v>
      </c>
      <c r="K91" s="13" t="s">
        <v>162</v>
      </c>
      <c r="L91" s="15">
        <v>6.64</v>
      </c>
    </row>
    <row r="92" spans="1:12" ht="12.25" customHeight="1" x14ac:dyDescent="0.2">
      <c r="A92" s="11"/>
      <c r="B92" s="11"/>
      <c r="C92" s="12"/>
      <c r="D92" s="12" t="s">
        <v>131</v>
      </c>
      <c r="E92" s="12" t="s">
        <v>163</v>
      </c>
      <c r="F92" s="13" t="s">
        <v>150</v>
      </c>
      <c r="G92" s="13" t="s">
        <v>164</v>
      </c>
      <c r="H92" s="14">
        <v>0</v>
      </c>
      <c r="I92" s="14">
        <v>6.6</v>
      </c>
      <c r="J92" s="14">
        <v>30</v>
      </c>
      <c r="K92" s="13" t="s">
        <v>134</v>
      </c>
      <c r="L92" s="15">
        <v>22</v>
      </c>
    </row>
    <row r="93" spans="1:12" ht="12.25" customHeight="1" x14ac:dyDescent="0.2">
      <c r="A93" s="11"/>
      <c r="B93" s="11"/>
      <c r="C93" s="12"/>
      <c r="D93" s="12" t="s">
        <v>165</v>
      </c>
      <c r="E93" s="12" t="s">
        <v>166</v>
      </c>
      <c r="F93" s="13" t="s">
        <v>87</v>
      </c>
      <c r="G93" s="13" t="s">
        <v>167</v>
      </c>
      <c r="H93" s="14">
        <v>9.7100000000000009</v>
      </c>
      <c r="I93" s="14">
        <v>22.57</v>
      </c>
      <c r="J93" s="14">
        <v>193.87</v>
      </c>
      <c r="K93" s="13" t="s">
        <v>89</v>
      </c>
      <c r="L93" s="15">
        <v>12.8</v>
      </c>
    </row>
    <row r="94" spans="1:12" ht="12.25" customHeight="1" x14ac:dyDescent="0.2">
      <c r="A94" s="11"/>
      <c r="B94" s="11"/>
      <c r="C94" s="12"/>
      <c r="D94" s="12" t="s">
        <v>143</v>
      </c>
      <c r="E94" s="12" t="s">
        <v>144</v>
      </c>
      <c r="F94" s="13" t="s">
        <v>145</v>
      </c>
      <c r="G94" s="13" t="s">
        <v>146</v>
      </c>
      <c r="H94" s="14">
        <v>0.05</v>
      </c>
      <c r="I94" s="14">
        <v>9.77</v>
      </c>
      <c r="J94" s="14">
        <v>40.270000000000003</v>
      </c>
      <c r="K94" s="13" t="s">
        <v>147</v>
      </c>
      <c r="L94" s="15">
        <v>1.38</v>
      </c>
    </row>
    <row r="95" spans="1:12" ht="12.25" customHeight="1" x14ac:dyDescent="0.2">
      <c r="A95" s="11"/>
      <c r="B95" s="11"/>
      <c r="C95" s="12"/>
      <c r="D95" s="12" t="s">
        <v>148</v>
      </c>
      <c r="E95" s="12" t="s">
        <v>149</v>
      </c>
      <c r="F95" s="13" t="s">
        <v>150</v>
      </c>
      <c r="G95" s="13" t="s">
        <v>151</v>
      </c>
      <c r="H95" s="14">
        <v>0.57999999999999996</v>
      </c>
      <c r="I95" s="14">
        <v>28.74</v>
      </c>
      <c r="J95" s="14">
        <v>141.6</v>
      </c>
      <c r="K95" s="13" t="s">
        <v>152</v>
      </c>
      <c r="L95" s="15">
        <v>3.63</v>
      </c>
    </row>
    <row r="96" spans="1:12" ht="12.25" customHeight="1" x14ac:dyDescent="0.2">
      <c r="A96" s="11"/>
      <c r="B96" s="11"/>
      <c r="C96" s="12"/>
      <c r="D96" s="12" t="s">
        <v>168</v>
      </c>
      <c r="E96" s="12" t="s">
        <v>169</v>
      </c>
      <c r="F96" s="13" t="s">
        <v>170</v>
      </c>
      <c r="G96" s="13" t="s">
        <v>171</v>
      </c>
      <c r="H96" s="14">
        <v>0.53</v>
      </c>
      <c r="I96" s="14">
        <v>19.68</v>
      </c>
      <c r="J96" s="14">
        <v>98.88</v>
      </c>
      <c r="K96" s="13" t="s">
        <v>152</v>
      </c>
      <c r="L96" s="15">
        <v>2.64</v>
      </c>
    </row>
    <row r="97" spans="1:12" ht="12.25" customHeight="1" x14ac:dyDescent="0.2">
      <c r="A97" s="11"/>
      <c r="B97" s="11"/>
      <c r="C97" s="12"/>
      <c r="D97" s="12" t="s">
        <v>172</v>
      </c>
      <c r="E97" s="12" t="s">
        <v>78</v>
      </c>
      <c r="F97" s="13" t="s">
        <v>173</v>
      </c>
      <c r="G97" s="13" t="s">
        <v>128</v>
      </c>
      <c r="H97" s="14">
        <v>0.22</v>
      </c>
      <c r="I97" s="14">
        <v>8.99</v>
      </c>
      <c r="J97" s="14">
        <v>39.96</v>
      </c>
      <c r="K97" s="13" t="s">
        <v>152</v>
      </c>
      <c r="L97" s="15">
        <v>24.02</v>
      </c>
    </row>
    <row r="98" spans="1:12" ht="12.25" customHeight="1" x14ac:dyDescent="0.2">
      <c r="A98" s="16" t="s">
        <v>174</v>
      </c>
      <c r="B98" s="16" t="s">
        <v>128</v>
      </c>
      <c r="C98" s="41" t="s">
        <v>298</v>
      </c>
      <c r="D98" s="41"/>
      <c r="E98" s="17"/>
      <c r="F98" s="18" t="s">
        <v>175</v>
      </c>
      <c r="G98" s="18" t="s">
        <v>176</v>
      </c>
      <c r="H98" s="18" t="s">
        <v>177</v>
      </c>
      <c r="I98" s="18" t="s">
        <v>178</v>
      </c>
      <c r="J98" s="18" t="s">
        <v>179</v>
      </c>
      <c r="K98" s="17"/>
      <c r="L98" s="19" t="s">
        <v>180</v>
      </c>
    </row>
    <row r="99" spans="1:12" ht="12.25" customHeight="1" x14ac:dyDescent="0.2">
      <c r="A99" s="26" t="s">
        <v>66</v>
      </c>
      <c r="B99" s="26" t="s">
        <v>25</v>
      </c>
      <c r="C99" s="27" t="s">
        <v>277</v>
      </c>
      <c r="D99" s="27" t="s">
        <v>27</v>
      </c>
      <c r="E99" s="27" t="s">
        <v>28</v>
      </c>
      <c r="F99" s="28" t="s">
        <v>95</v>
      </c>
      <c r="G99" s="28" t="s">
        <v>366</v>
      </c>
      <c r="H99" s="29">
        <v>0</v>
      </c>
      <c r="I99" s="29">
        <v>1.8</v>
      </c>
      <c r="J99" s="29">
        <v>10.5</v>
      </c>
      <c r="K99" s="28" t="s">
        <v>31</v>
      </c>
      <c r="L99" s="29">
        <v>10.16</v>
      </c>
    </row>
    <row r="100" spans="1:12" ht="12.25" customHeight="1" x14ac:dyDescent="0.2">
      <c r="A100" s="26"/>
      <c r="B100" s="26"/>
      <c r="C100" s="27"/>
      <c r="D100" s="27" t="s">
        <v>280</v>
      </c>
      <c r="E100" s="27" t="s">
        <v>367</v>
      </c>
      <c r="F100" s="28" t="s">
        <v>43</v>
      </c>
      <c r="G100" s="28" t="s">
        <v>368</v>
      </c>
      <c r="H100" s="29">
        <v>2.16</v>
      </c>
      <c r="I100" s="29">
        <v>13.15</v>
      </c>
      <c r="J100" s="29">
        <v>79.349999999999994</v>
      </c>
      <c r="K100" s="28" t="s">
        <v>334</v>
      </c>
      <c r="L100" s="29">
        <v>3.99</v>
      </c>
    </row>
    <row r="101" spans="1:12" ht="12.25" customHeight="1" x14ac:dyDescent="0.2">
      <c r="A101" s="26"/>
      <c r="B101" s="26"/>
      <c r="C101" s="27"/>
      <c r="D101" s="27" t="s">
        <v>107</v>
      </c>
      <c r="E101" s="27" t="s">
        <v>369</v>
      </c>
      <c r="F101" s="28" t="s">
        <v>136</v>
      </c>
      <c r="G101" s="28" t="s">
        <v>285</v>
      </c>
      <c r="H101" s="29">
        <v>26.06</v>
      </c>
      <c r="I101" s="29">
        <v>11.13</v>
      </c>
      <c r="J101" s="29">
        <v>327.52999999999997</v>
      </c>
      <c r="K101" s="28" t="s">
        <v>286</v>
      </c>
      <c r="L101" s="29">
        <v>26.51</v>
      </c>
    </row>
    <row r="102" spans="1:12" ht="12.25" customHeight="1" x14ac:dyDescent="0.2">
      <c r="A102" s="26"/>
      <c r="B102" s="26"/>
      <c r="C102" s="27"/>
      <c r="D102" s="27" t="s">
        <v>112</v>
      </c>
      <c r="E102" s="27" t="s">
        <v>338</v>
      </c>
      <c r="F102" s="28" t="s">
        <v>38</v>
      </c>
      <c r="G102" s="28" t="s">
        <v>339</v>
      </c>
      <c r="H102" s="29">
        <v>3.87</v>
      </c>
      <c r="I102" s="29">
        <v>9.31</v>
      </c>
      <c r="J102" s="29">
        <v>85.22</v>
      </c>
      <c r="K102" s="28" t="s">
        <v>340</v>
      </c>
      <c r="L102" s="29">
        <v>11.72</v>
      </c>
    </row>
    <row r="103" spans="1:12" ht="12.25" customHeight="1" x14ac:dyDescent="0.2">
      <c r="A103" s="26"/>
      <c r="B103" s="26"/>
      <c r="C103" s="27"/>
      <c r="D103" s="27" t="s">
        <v>41</v>
      </c>
      <c r="E103" s="27" t="s">
        <v>370</v>
      </c>
      <c r="F103" s="28" t="s">
        <v>43</v>
      </c>
      <c r="G103" s="28" t="s">
        <v>371</v>
      </c>
      <c r="H103" s="29">
        <v>0.1</v>
      </c>
      <c r="I103" s="29">
        <v>22.58</v>
      </c>
      <c r="J103" s="29">
        <v>92.25</v>
      </c>
      <c r="K103" s="28" t="s">
        <v>372</v>
      </c>
      <c r="L103" s="29">
        <v>8.1199999999999992</v>
      </c>
    </row>
    <row r="104" spans="1:12" ht="12.25" customHeight="1" x14ac:dyDescent="0.2">
      <c r="A104" s="26"/>
      <c r="B104" s="26"/>
      <c r="C104" s="27"/>
      <c r="D104" s="27" t="s">
        <v>41</v>
      </c>
      <c r="E104" s="27" t="s">
        <v>290</v>
      </c>
      <c r="F104" s="28" t="s">
        <v>43</v>
      </c>
      <c r="G104" s="28" t="s">
        <v>291</v>
      </c>
      <c r="H104" s="29">
        <v>6.4</v>
      </c>
      <c r="I104" s="29">
        <v>9.4</v>
      </c>
      <c r="J104" s="29">
        <v>120</v>
      </c>
      <c r="K104" s="28" t="s">
        <v>50</v>
      </c>
      <c r="L104" s="29">
        <v>11.4</v>
      </c>
    </row>
    <row r="105" spans="1:12" ht="12.25" customHeight="1" x14ac:dyDescent="0.2">
      <c r="A105" s="26"/>
      <c r="B105" s="26"/>
      <c r="C105" s="27"/>
      <c r="D105" s="27" t="s">
        <v>46</v>
      </c>
      <c r="E105" s="27" t="s">
        <v>47</v>
      </c>
      <c r="F105" s="28" t="s">
        <v>95</v>
      </c>
      <c r="G105" s="28" t="s">
        <v>119</v>
      </c>
      <c r="H105" s="29">
        <v>0.28999999999999998</v>
      </c>
      <c r="I105" s="29">
        <v>14.37</v>
      </c>
      <c r="J105" s="29">
        <v>70.8</v>
      </c>
      <c r="K105" s="28" t="s">
        <v>50</v>
      </c>
      <c r="L105" s="29">
        <v>1.82</v>
      </c>
    </row>
    <row r="106" spans="1:12" ht="12.25" customHeight="1" x14ac:dyDescent="0.2">
      <c r="A106" s="26"/>
      <c r="B106" s="26"/>
      <c r="C106" s="27"/>
      <c r="D106" s="27" t="s">
        <v>51</v>
      </c>
      <c r="E106" s="27" t="s">
        <v>52</v>
      </c>
      <c r="F106" s="28" t="s">
        <v>373</v>
      </c>
      <c r="G106" s="28" t="s">
        <v>374</v>
      </c>
      <c r="H106" s="29">
        <v>0.26</v>
      </c>
      <c r="I106" s="29">
        <v>9.84</v>
      </c>
      <c r="J106" s="29">
        <v>49.44</v>
      </c>
      <c r="K106" s="28" t="s">
        <v>50</v>
      </c>
      <c r="L106" s="29">
        <v>1.32</v>
      </c>
    </row>
    <row r="107" spans="1:12" ht="12.25" customHeight="1" x14ac:dyDescent="0.2">
      <c r="A107" s="30" t="s">
        <v>66</v>
      </c>
      <c r="B107" s="30" t="s">
        <v>25</v>
      </c>
      <c r="C107" s="41" t="s">
        <v>298</v>
      </c>
      <c r="D107" s="41"/>
      <c r="E107" s="31"/>
      <c r="F107" s="32" t="s">
        <v>375</v>
      </c>
      <c r="G107" s="32" t="s">
        <v>376</v>
      </c>
      <c r="H107" s="32" t="s">
        <v>377</v>
      </c>
      <c r="I107" s="32" t="s">
        <v>378</v>
      </c>
      <c r="J107" s="32" t="s">
        <v>379</v>
      </c>
      <c r="K107" s="31"/>
      <c r="L107" s="32" t="s">
        <v>380</v>
      </c>
    </row>
    <row r="108" spans="1:12" ht="12.25" customHeight="1" x14ac:dyDescent="0.2">
      <c r="A108" s="23"/>
      <c r="B108" s="23"/>
      <c r="C108" s="41" t="s">
        <v>59</v>
      </c>
      <c r="D108" s="41"/>
      <c r="E108" s="24"/>
      <c r="F108" s="25">
        <f>F98+F107</f>
        <v>1578</v>
      </c>
      <c r="G108" s="25">
        <f t="shared" ref="G108:L108" si="5">G98+G107</f>
        <v>46.269999999999996</v>
      </c>
      <c r="H108" s="25">
        <f t="shared" si="5"/>
        <v>54.01</v>
      </c>
      <c r="I108" s="25">
        <f t="shared" si="5"/>
        <v>187.93</v>
      </c>
      <c r="J108" s="25">
        <f t="shared" si="5"/>
        <v>1429.77</v>
      </c>
      <c r="K108" s="25"/>
      <c r="L108" s="25">
        <f t="shared" si="5"/>
        <v>148.15</v>
      </c>
    </row>
    <row r="109" spans="1:12" ht="12.25" customHeight="1" x14ac:dyDescent="0.2">
      <c r="A109" s="11" t="s">
        <v>174</v>
      </c>
      <c r="B109" s="11" t="s">
        <v>174</v>
      </c>
      <c r="C109" s="12" t="s">
        <v>130</v>
      </c>
      <c r="D109" s="12" t="s">
        <v>131</v>
      </c>
      <c r="E109" s="12" t="s">
        <v>181</v>
      </c>
      <c r="F109" s="13" t="s">
        <v>182</v>
      </c>
      <c r="G109" s="13" t="s">
        <v>183</v>
      </c>
      <c r="H109" s="14">
        <v>7.25</v>
      </c>
      <c r="I109" s="14">
        <v>0.14000000000000001</v>
      </c>
      <c r="J109" s="14">
        <v>66.2</v>
      </c>
      <c r="K109" s="13" t="s">
        <v>184</v>
      </c>
      <c r="L109" s="15">
        <v>5.5</v>
      </c>
    </row>
    <row r="110" spans="1:12" ht="12.25" customHeight="1" x14ac:dyDescent="0.2">
      <c r="A110" s="11"/>
      <c r="B110" s="11"/>
      <c r="C110" s="12"/>
      <c r="D110" s="12" t="s">
        <v>165</v>
      </c>
      <c r="E110" s="12" t="s">
        <v>185</v>
      </c>
      <c r="F110" s="13" t="s">
        <v>186</v>
      </c>
      <c r="G110" s="13" t="s">
        <v>187</v>
      </c>
      <c r="H110" s="14">
        <v>21.13</v>
      </c>
      <c r="I110" s="14">
        <v>46.77</v>
      </c>
      <c r="J110" s="14">
        <v>529.04</v>
      </c>
      <c r="K110" s="13" t="s">
        <v>188</v>
      </c>
      <c r="L110" s="15">
        <v>73.05</v>
      </c>
    </row>
    <row r="111" spans="1:12" ht="12.25" customHeight="1" x14ac:dyDescent="0.2">
      <c r="A111" s="11"/>
      <c r="B111" s="11"/>
      <c r="C111" s="12"/>
      <c r="D111" s="12" t="s">
        <v>143</v>
      </c>
      <c r="E111" s="12" t="s">
        <v>189</v>
      </c>
      <c r="F111" s="13" t="s">
        <v>145</v>
      </c>
      <c r="G111" s="13" t="s">
        <v>190</v>
      </c>
      <c r="H111" s="14">
        <v>3.45</v>
      </c>
      <c r="I111" s="14">
        <v>14.76</v>
      </c>
      <c r="J111" s="14">
        <v>105.02</v>
      </c>
      <c r="K111" s="13" t="s">
        <v>191</v>
      </c>
      <c r="L111" s="15">
        <v>7.11</v>
      </c>
    </row>
    <row r="112" spans="1:12" ht="12.25" customHeight="1" x14ac:dyDescent="0.2">
      <c r="A112" s="11"/>
      <c r="B112" s="11"/>
      <c r="C112" s="12"/>
      <c r="D112" s="12" t="s">
        <v>148</v>
      </c>
      <c r="E112" s="12" t="s">
        <v>149</v>
      </c>
      <c r="F112" s="13" t="s">
        <v>150</v>
      </c>
      <c r="G112" s="13" t="s">
        <v>151</v>
      </c>
      <c r="H112" s="14">
        <v>0.57999999999999996</v>
      </c>
      <c r="I112" s="14">
        <v>28.74</v>
      </c>
      <c r="J112" s="14">
        <v>141.6</v>
      </c>
      <c r="K112" s="13" t="s">
        <v>152</v>
      </c>
      <c r="L112" s="15">
        <v>3.63</v>
      </c>
    </row>
    <row r="113" spans="1:12" ht="12.25" customHeight="1" x14ac:dyDescent="0.2">
      <c r="A113" s="11"/>
      <c r="B113" s="11"/>
      <c r="C113" s="12"/>
      <c r="D113" s="12" t="s">
        <v>172</v>
      </c>
      <c r="E113" s="12" t="s">
        <v>97</v>
      </c>
      <c r="F113" s="13" t="s">
        <v>173</v>
      </c>
      <c r="G113" s="13" t="s">
        <v>98</v>
      </c>
      <c r="H113" s="14">
        <v>0.22</v>
      </c>
      <c r="I113" s="14">
        <v>24.2</v>
      </c>
      <c r="J113" s="14">
        <v>105.45</v>
      </c>
      <c r="K113" s="13" t="s">
        <v>152</v>
      </c>
      <c r="L113" s="15">
        <v>33.119999999999997</v>
      </c>
    </row>
    <row r="114" spans="1:12" ht="12.25" customHeight="1" x14ac:dyDescent="0.2">
      <c r="A114" s="16" t="s">
        <v>174</v>
      </c>
      <c r="B114" s="16" t="s">
        <v>174</v>
      </c>
      <c r="C114" s="41" t="s">
        <v>298</v>
      </c>
      <c r="D114" s="41"/>
      <c r="E114" s="17"/>
      <c r="F114" s="18" t="s">
        <v>192</v>
      </c>
      <c r="G114" s="18" t="s">
        <v>193</v>
      </c>
      <c r="H114" s="18" t="s">
        <v>194</v>
      </c>
      <c r="I114" s="18" t="s">
        <v>195</v>
      </c>
      <c r="J114" s="18" t="s">
        <v>196</v>
      </c>
      <c r="K114" s="17"/>
      <c r="L114" s="19" t="s">
        <v>197</v>
      </c>
    </row>
    <row r="115" spans="1:12" ht="12.25" customHeight="1" x14ac:dyDescent="0.2">
      <c r="A115" s="26" t="s">
        <v>66</v>
      </c>
      <c r="B115" s="26" t="s">
        <v>66</v>
      </c>
      <c r="C115" s="27" t="s">
        <v>277</v>
      </c>
      <c r="D115" s="27" t="s">
        <v>27</v>
      </c>
      <c r="E115" s="27" t="s">
        <v>381</v>
      </c>
      <c r="F115" s="28" t="s">
        <v>109</v>
      </c>
      <c r="G115" s="28" t="s">
        <v>382</v>
      </c>
      <c r="H115" s="29">
        <v>15.16</v>
      </c>
      <c r="I115" s="29">
        <v>6.81</v>
      </c>
      <c r="J115" s="29">
        <v>168.18</v>
      </c>
      <c r="K115" s="28" t="s">
        <v>104</v>
      </c>
      <c r="L115" s="29">
        <v>13.49</v>
      </c>
    </row>
    <row r="116" spans="1:12" ht="12.25" customHeight="1" x14ac:dyDescent="0.2">
      <c r="A116" s="26"/>
      <c r="B116" s="26"/>
      <c r="C116" s="27"/>
      <c r="D116" s="27" t="s">
        <v>280</v>
      </c>
      <c r="E116" s="27" t="s">
        <v>383</v>
      </c>
      <c r="F116" s="28" t="s">
        <v>300</v>
      </c>
      <c r="G116" s="28" t="s">
        <v>384</v>
      </c>
      <c r="H116" s="29">
        <v>3.72</v>
      </c>
      <c r="I116" s="29">
        <v>8.92</v>
      </c>
      <c r="J116" s="29">
        <v>75.430000000000007</v>
      </c>
      <c r="K116" s="28" t="s">
        <v>385</v>
      </c>
      <c r="L116" s="29">
        <v>8.1</v>
      </c>
    </row>
    <row r="117" spans="1:12" ht="12.25" customHeight="1" x14ac:dyDescent="0.2">
      <c r="A117" s="26"/>
      <c r="B117" s="26"/>
      <c r="C117" s="27"/>
      <c r="D117" s="27" t="s">
        <v>107</v>
      </c>
      <c r="E117" s="27" t="s">
        <v>386</v>
      </c>
      <c r="F117" s="28" t="s">
        <v>387</v>
      </c>
      <c r="G117" s="28" t="s">
        <v>388</v>
      </c>
      <c r="H117" s="29">
        <v>4.79</v>
      </c>
      <c r="I117" s="29">
        <v>0.55000000000000004</v>
      </c>
      <c r="J117" s="29">
        <v>136.54</v>
      </c>
      <c r="K117" s="28" t="s">
        <v>389</v>
      </c>
      <c r="L117" s="29">
        <v>36.229999999999997</v>
      </c>
    </row>
    <row r="118" spans="1:12" ht="12.25" customHeight="1" x14ac:dyDescent="0.2">
      <c r="A118" s="26"/>
      <c r="B118" s="26"/>
      <c r="C118" s="27"/>
      <c r="D118" s="27" t="s">
        <v>112</v>
      </c>
      <c r="E118" s="27" t="s">
        <v>306</v>
      </c>
      <c r="F118" s="28" t="s">
        <v>38</v>
      </c>
      <c r="G118" s="28" t="s">
        <v>307</v>
      </c>
      <c r="H118" s="29">
        <v>4.93</v>
      </c>
      <c r="I118" s="29">
        <v>21.27</v>
      </c>
      <c r="J118" s="29">
        <v>142.46</v>
      </c>
      <c r="K118" s="28" t="s">
        <v>308</v>
      </c>
      <c r="L118" s="29">
        <v>8.5399999999999991</v>
      </c>
    </row>
    <row r="119" spans="1:12" ht="12.25" customHeight="1" x14ac:dyDescent="0.2">
      <c r="A119" s="26"/>
      <c r="B119" s="26"/>
      <c r="C119" s="27"/>
      <c r="D119" s="27" t="s">
        <v>41</v>
      </c>
      <c r="E119" s="27" t="s">
        <v>309</v>
      </c>
      <c r="F119" s="28" t="s">
        <v>43</v>
      </c>
      <c r="G119" s="28" t="s">
        <v>310</v>
      </c>
      <c r="H119" s="29">
        <v>0</v>
      </c>
      <c r="I119" s="29">
        <v>22.4</v>
      </c>
      <c r="J119" s="29">
        <v>90</v>
      </c>
      <c r="K119" s="28" t="s">
        <v>50</v>
      </c>
      <c r="L119" s="29">
        <v>11.6</v>
      </c>
    </row>
    <row r="120" spans="1:12" ht="12.25" customHeight="1" x14ac:dyDescent="0.2">
      <c r="A120" s="26"/>
      <c r="B120" s="26"/>
      <c r="C120" s="27"/>
      <c r="D120" s="27" t="s">
        <v>41</v>
      </c>
      <c r="E120" s="27" t="s">
        <v>311</v>
      </c>
      <c r="F120" s="28" t="s">
        <v>43</v>
      </c>
      <c r="G120" s="28" t="s">
        <v>312</v>
      </c>
      <c r="H120" s="29">
        <v>5</v>
      </c>
      <c r="I120" s="29">
        <v>8.8000000000000007</v>
      </c>
      <c r="J120" s="29">
        <v>106</v>
      </c>
      <c r="K120" s="28" t="s">
        <v>313</v>
      </c>
      <c r="L120" s="29">
        <v>15.94</v>
      </c>
    </row>
    <row r="121" spans="1:12" ht="12.25" customHeight="1" x14ac:dyDescent="0.2">
      <c r="A121" s="26"/>
      <c r="B121" s="26"/>
      <c r="C121" s="27"/>
      <c r="D121" s="27" t="s">
        <v>46</v>
      </c>
      <c r="E121" s="27" t="s">
        <v>47</v>
      </c>
      <c r="F121" s="28" t="s">
        <v>95</v>
      </c>
      <c r="G121" s="28" t="s">
        <v>119</v>
      </c>
      <c r="H121" s="29">
        <v>0.28999999999999998</v>
      </c>
      <c r="I121" s="29">
        <v>14.37</v>
      </c>
      <c r="J121" s="29">
        <v>70.8</v>
      </c>
      <c r="K121" s="28" t="s">
        <v>50</v>
      </c>
      <c r="L121" s="29">
        <v>1.82</v>
      </c>
    </row>
    <row r="122" spans="1:12" ht="12.25" customHeight="1" x14ac:dyDescent="0.2">
      <c r="A122" s="26"/>
      <c r="B122" s="26"/>
      <c r="C122" s="27"/>
      <c r="D122" s="27" t="s">
        <v>51</v>
      </c>
      <c r="E122" s="27" t="s">
        <v>52</v>
      </c>
      <c r="F122" s="28" t="s">
        <v>53</v>
      </c>
      <c r="G122" s="28" t="s">
        <v>54</v>
      </c>
      <c r="H122" s="29">
        <v>0.53</v>
      </c>
      <c r="I122" s="29">
        <v>19.68</v>
      </c>
      <c r="J122" s="29">
        <v>98.88</v>
      </c>
      <c r="K122" s="28" t="s">
        <v>50</v>
      </c>
      <c r="L122" s="29">
        <v>2.64</v>
      </c>
    </row>
    <row r="123" spans="1:12" ht="12.25" customHeight="1" x14ac:dyDescent="0.2">
      <c r="A123" s="30" t="s">
        <v>66</v>
      </c>
      <c r="B123" s="30" t="s">
        <v>66</v>
      </c>
      <c r="C123" s="41" t="s">
        <v>298</v>
      </c>
      <c r="D123" s="41"/>
      <c r="E123" s="31"/>
      <c r="F123" s="32" t="s">
        <v>390</v>
      </c>
      <c r="G123" s="32" t="s">
        <v>391</v>
      </c>
      <c r="H123" s="32" t="s">
        <v>392</v>
      </c>
      <c r="I123" s="32" t="s">
        <v>393</v>
      </c>
      <c r="J123" s="32" t="s">
        <v>394</v>
      </c>
      <c r="K123" s="31"/>
      <c r="L123" s="32" t="s">
        <v>395</v>
      </c>
    </row>
    <row r="124" spans="1:12" ht="12.25" customHeight="1" x14ac:dyDescent="0.2">
      <c r="A124" s="23"/>
      <c r="B124" s="23"/>
      <c r="C124" s="41" t="s">
        <v>59</v>
      </c>
      <c r="D124" s="41"/>
      <c r="E124" s="24"/>
      <c r="F124" s="25">
        <f>F114+F123</f>
        <v>1669</v>
      </c>
      <c r="G124" s="25">
        <f t="shared" ref="G124:L124" si="6">G114+G123</f>
        <v>80</v>
      </c>
      <c r="H124" s="25">
        <f t="shared" si="6"/>
        <v>67.050000000000011</v>
      </c>
      <c r="I124" s="25">
        <f t="shared" si="6"/>
        <v>217.41</v>
      </c>
      <c r="J124" s="25">
        <f t="shared" si="6"/>
        <v>1835.6</v>
      </c>
      <c r="K124" s="25"/>
      <c r="L124" s="25">
        <f t="shared" si="6"/>
        <v>220.76999999999998</v>
      </c>
    </row>
    <row r="125" spans="1:12" ht="12.25" customHeight="1" x14ac:dyDescent="0.2">
      <c r="A125" s="11" t="s">
        <v>174</v>
      </c>
      <c r="B125" s="11" t="s">
        <v>198</v>
      </c>
      <c r="C125" s="12" t="s">
        <v>130</v>
      </c>
      <c r="D125" s="12" t="s">
        <v>131</v>
      </c>
      <c r="E125" s="12" t="s">
        <v>199</v>
      </c>
      <c r="F125" s="13" t="s">
        <v>150</v>
      </c>
      <c r="G125" s="13" t="s">
        <v>200</v>
      </c>
      <c r="H125" s="14">
        <v>6.05</v>
      </c>
      <c r="I125" s="14">
        <v>4.66</v>
      </c>
      <c r="J125" s="14">
        <v>76.77</v>
      </c>
      <c r="K125" s="13" t="s">
        <v>201</v>
      </c>
      <c r="L125" s="15">
        <v>3.28</v>
      </c>
    </row>
    <row r="126" spans="1:12" ht="12.25" customHeight="1" x14ac:dyDescent="0.2">
      <c r="A126" s="11"/>
      <c r="B126" s="11"/>
      <c r="C126" s="12"/>
      <c r="D126" s="12" t="s">
        <v>107</v>
      </c>
      <c r="E126" s="12" t="s">
        <v>202</v>
      </c>
      <c r="F126" s="13" t="s">
        <v>109</v>
      </c>
      <c r="G126" s="13" t="s">
        <v>203</v>
      </c>
      <c r="H126" s="14">
        <v>31.32</v>
      </c>
      <c r="I126" s="14">
        <v>5.34</v>
      </c>
      <c r="J126" s="14">
        <v>359.69</v>
      </c>
      <c r="K126" s="13" t="s">
        <v>204</v>
      </c>
      <c r="L126" s="15">
        <v>32.85</v>
      </c>
    </row>
    <row r="127" spans="1:12" ht="12.25" customHeight="1" x14ac:dyDescent="0.2">
      <c r="A127" s="11"/>
      <c r="B127" s="11"/>
      <c r="C127" s="12"/>
      <c r="D127" s="12" t="s">
        <v>112</v>
      </c>
      <c r="E127" s="12" t="s">
        <v>205</v>
      </c>
      <c r="F127" s="13" t="s">
        <v>140</v>
      </c>
      <c r="G127" s="13" t="s">
        <v>206</v>
      </c>
      <c r="H127" s="14">
        <v>4.24</v>
      </c>
      <c r="I127" s="14">
        <v>35.44</v>
      </c>
      <c r="J127" s="14">
        <v>203.89</v>
      </c>
      <c r="K127" s="13" t="s">
        <v>207</v>
      </c>
      <c r="L127" s="15">
        <v>5.76</v>
      </c>
    </row>
    <row r="128" spans="1:12" ht="12.25" customHeight="1" x14ac:dyDescent="0.2">
      <c r="A128" s="11"/>
      <c r="B128" s="11"/>
      <c r="C128" s="12"/>
      <c r="D128" s="12" t="s">
        <v>143</v>
      </c>
      <c r="E128" s="12" t="s">
        <v>208</v>
      </c>
      <c r="F128" s="13" t="s">
        <v>145</v>
      </c>
      <c r="G128" s="13" t="s">
        <v>209</v>
      </c>
      <c r="H128" s="14">
        <v>1.6</v>
      </c>
      <c r="I128" s="14">
        <v>12.05</v>
      </c>
      <c r="J128" s="14">
        <v>69.37</v>
      </c>
      <c r="K128" s="13" t="s">
        <v>210</v>
      </c>
      <c r="L128" s="15">
        <v>4.2300000000000004</v>
      </c>
    </row>
    <row r="129" spans="1:12" ht="12.25" customHeight="1" x14ac:dyDescent="0.2">
      <c r="A129" s="11"/>
      <c r="B129" s="11"/>
      <c r="C129" s="12"/>
      <c r="D129" s="12" t="s">
        <v>148</v>
      </c>
      <c r="E129" s="12" t="s">
        <v>149</v>
      </c>
      <c r="F129" s="13" t="s">
        <v>211</v>
      </c>
      <c r="G129" s="13" t="s">
        <v>119</v>
      </c>
      <c r="H129" s="14">
        <v>0.28999999999999998</v>
      </c>
      <c r="I129" s="14">
        <v>14.37</v>
      </c>
      <c r="J129" s="14">
        <v>70.8</v>
      </c>
      <c r="K129" s="13" t="s">
        <v>152</v>
      </c>
      <c r="L129" s="15">
        <v>1.82</v>
      </c>
    </row>
    <row r="130" spans="1:12" ht="12.25" customHeight="1" x14ac:dyDescent="0.2">
      <c r="A130" s="11"/>
      <c r="B130" s="11"/>
      <c r="C130" s="12"/>
      <c r="D130" s="12" t="s">
        <v>172</v>
      </c>
      <c r="E130" s="12" t="s">
        <v>120</v>
      </c>
      <c r="F130" s="13" t="s">
        <v>173</v>
      </c>
      <c r="G130" s="13" t="s">
        <v>121</v>
      </c>
      <c r="H130" s="14">
        <v>0.22</v>
      </c>
      <c r="I130" s="14">
        <v>8.33</v>
      </c>
      <c r="J130" s="14">
        <v>36.630000000000003</v>
      </c>
      <c r="K130" s="13" t="s">
        <v>152</v>
      </c>
      <c r="L130" s="15">
        <v>25.5</v>
      </c>
    </row>
    <row r="131" spans="1:12" ht="12.25" customHeight="1" x14ac:dyDescent="0.2">
      <c r="A131" s="16" t="s">
        <v>174</v>
      </c>
      <c r="B131" s="16" t="s">
        <v>198</v>
      </c>
      <c r="C131" s="41" t="s">
        <v>298</v>
      </c>
      <c r="D131" s="41"/>
      <c r="E131" s="17"/>
      <c r="F131" s="18" t="s">
        <v>212</v>
      </c>
      <c r="G131" s="18" t="s">
        <v>213</v>
      </c>
      <c r="H131" s="18" t="s">
        <v>214</v>
      </c>
      <c r="I131" s="18" t="s">
        <v>215</v>
      </c>
      <c r="J131" s="18" t="s">
        <v>216</v>
      </c>
      <c r="K131" s="17"/>
      <c r="L131" s="19" t="s">
        <v>217</v>
      </c>
    </row>
    <row r="132" spans="1:12" ht="12.25" customHeight="1" x14ac:dyDescent="0.2">
      <c r="A132" s="26" t="s">
        <v>66</v>
      </c>
      <c r="B132" s="26" t="s">
        <v>85</v>
      </c>
      <c r="C132" s="27" t="s">
        <v>277</v>
      </c>
      <c r="D132" s="27" t="s">
        <v>27</v>
      </c>
      <c r="E132" s="27" t="s">
        <v>163</v>
      </c>
      <c r="F132" s="28" t="s">
        <v>29</v>
      </c>
      <c r="G132" s="28" t="s">
        <v>396</v>
      </c>
      <c r="H132" s="29">
        <v>0</v>
      </c>
      <c r="I132" s="29">
        <v>2.75</v>
      </c>
      <c r="J132" s="29">
        <v>12.5</v>
      </c>
      <c r="K132" s="28"/>
      <c r="L132" s="29">
        <v>9.19</v>
      </c>
    </row>
    <row r="133" spans="1:12" ht="12.25" customHeight="1" x14ac:dyDescent="0.2">
      <c r="A133" s="26"/>
      <c r="B133" s="26"/>
      <c r="C133" s="27"/>
      <c r="D133" s="27" t="s">
        <v>280</v>
      </c>
      <c r="E133" s="27" t="s">
        <v>397</v>
      </c>
      <c r="F133" s="28" t="s">
        <v>300</v>
      </c>
      <c r="G133" s="28" t="s">
        <v>398</v>
      </c>
      <c r="H133" s="29">
        <v>3.83</v>
      </c>
      <c r="I133" s="29">
        <v>13.43</v>
      </c>
      <c r="J133" s="29">
        <v>95.95</v>
      </c>
      <c r="K133" s="28" t="s">
        <v>399</v>
      </c>
      <c r="L133" s="29">
        <v>7.52</v>
      </c>
    </row>
    <row r="134" spans="1:12" ht="12.25" customHeight="1" x14ac:dyDescent="0.2">
      <c r="A134" s="26"/>
      <c r="B134" s="26"/>
      <c r="C134" s="27"/>
      <c r="D134" s="27" t="s">
        <v>107</v>
      </c>
      <c r="E134" s="27" t="s">
        <v>400</v>
      </c>
      <c r="F134" s="28" t="s">
        <v>136</v>
      </c>
      <c r="G134" s="28" t="s">
        <v>401</v>
      </c>
      <c r="H134" s="29">
        <v>13.76</v>
      </c>
      <c r="I134" s="29">
        <v>3.7</v>
      </c>
      <c r="J134" s="29">
        <v>230.66</v>
      </c>
      <c r="K134" s="28" t="s">
        <v>402</v>
      </c>
      <c r="L134" s="29">
        <v>40.840000000000003</v>
      </c>
    </row>
    <row r="135" spans="1:12" ht="12.25" customHeight="1" x14ac:dyDescent="0.2">
      <c r="A135" s="26"/>
      <c r="B135" s="26"/>
      <c r="C135" s="27"/>
      <c r="D135" s="27" t="s">
        <v>107</v>
      </c>
      <c r="E135" s="27" t="s">
        <v>403</v>
      </c>
      <c r="F135" s="28" t="s">
        <v>38</v>
      </c>
      <c r="G135" s="28" t="s">
        <v>404</v>
      </c>
      <c r="H135" s="29">
        <v>6.48</v>
      </c>
      <c r="I135" s="29">
        <v>19.329999999999998</v>
      </c>
      <c r="J135" s="29">
        <v>147.22999999999999</v>
      </c>
      <c r="K135" s="28" t="s">
        <v>405</v>
      </c>
      <c r="L135" s="29">
        <v>11.88</v>
      </c>
    </row>
    <row r="136" spans="1:12" ht="12.25" customHeight="1" x14ac:dyDescent="0.2">
      <c r="A136" s="26"/>
      <c r="B136" s="26"/>
      <c r="C136" s="27"/>
      <c r="D136" s="27" t="s">
        <v>93</v>
      </c>
      <c r="E136" s="27" t="s">
        <v>94</v>
      </c>
      <c r="F136" s="28" t="s">
        <v>95</v>
      </c>
      <c r="G136" s="28" t="s">
        <v>96</v>
      </c>
      <c r="H136" s="29">
        <v>2.0099999999999998</v>
      </c>
      <c r="I136" s="29">
        <v>10.71</v>
      </c>
      <c r="J136" s="29">
        <v>107.4</v>
      </c>
      <c r="K136" s="28" t="s">
        <v>50</v>
      </c>
      <c r="L136" s="29">
        <v>5.0999999999999996</v>
      </c>
    </row>
    <row r="137" spans="1:12" ht="12.25" customHeight="1" x14ac:dyDescent="0.2">
      <c r="A137" s="26"/>
      <c r="B137" s="26"/>
      <c r="C137" s="27"/>
      <c r="D137" s="27" t="s">
        <v>41</v>
      </c>
      <c r="E137" s="27" t="s">
        <v>325</v>
      </c>
      <c r="F137" s="28" t="s">
        <v>43</v>
      </c>
      <c r="G137" s="28" t="s">
        <v>310</v>
      </c>
      <c r="H137" s="29">
        <v>0</v>
      </c>
      <c r="I137" s="29">
        <v>19.399999999999999</v>
      </c>
      <c r="J137" s="29">
        <v>78</v>
      </c>
      <c r="K137" s="28" t="s">
        <v>50</v>
      </c>
      <c r="L137" s="29">
        <v>7.98</v>
      </c>
    </row>
    <row r="138" spans="1:12" ht="12.25" customHeight="1" x14ac:dyDescent="0.2">
      <c r="A138" s="26"/>
      <c r="B138" s="26"/>
      <c r="C138" s="27"/>
      <c r="D138" s="27" t="s">
        <v>41</v>
      </c>
      <c r="E138" s="27" t="s">
        <v>290</v>
      </c>
      <c r="F138" s="28" t="s">
        <v>43</v>
      </c>
      <c r="G138" s="28" t="s">
        <v>291</v>
      </c>
      <c r="H138" s="29">
        <v>6.4</v>
      </c>
      <c r="I138" s="29">
        <v>9.4</v>
      </c>
      <c r="J138" s="29">
        <v>120</v>
      </c>
      <c r="K138" s="28" t="s">
        <v>50</v>
      </c>
      <c r="L138" s="29">
        <v>11.4</v>
      </c>
    </row>
    <row r="139" spans="1:12" ht="12.25" customHeight="1" x14ac:dyDescent="0.2">
      <c r="A139" s="26"/>
      <c r="B139" s="26"/>
      <c r="C139" s="27"/>
      <c r="D139" s="27" t="s">
        <v>46</v>
      </c>
      <c r="E139" s="27" t="s">
        <v>47</v>
      </c>
      <c r="F139" s="28" t="s">
        <v>48</v>
      </c>
      <c r="G139" s="28" t="s">
        <v>49</v>
      </c>
      <c r="H139" s="29">
        <v>0.57999999999999996</v>
      </c>
      <c r="I139" s="29">
        <v>28.74</v>
      </c>
      <c r="J139" s="29">
        <v>141.6</v>
      </c>
      <c r="K139" s="28" t="s">
        <v>50</v>
      </c>
      <c r="L139" s="29">
        <v>3.63</v>
      </c>
    </row>
    <row r="140" spans="1:12" ht="12.25" customHeight="1" x14ac:dyDescent="0.2">
      <c r="A140" s="26"/>
      <c r="B140" s="26"/>
      <c r="C140" s="27"/>
      <c r="D140" s="27" t="s">
        <v>51</v>
      </c>
      <c r="E140" s="27" t="s">
        <v>52</v>
      </c>
      <c r="F140" s="28" t="s">
        <v>53</v>
      </c>
      <c r="G140" s="28" t="s">
        <v>54</v>
      </c>
      <c r="H140" s="29">
        <v>0.53</v>
      </c>
      <c r="I140" s="29">
        <v>19.68</v>
      </c>
      <c r="J140" s="29">
        <v>98.88</v>
      </c>
      <c r="K140" s="28" t="s">
        <v>50</v>
      </c>
      <c r="L140" s="29">
        <v>2.64</v>
      </c>
    </row>
    <row r="141" spans="1:12" ht="12.25" customHeight="1" x14ac:dyDescent="0.2">
      <c r="A141" s="30" t="s">
        <v>66</v>
      </c>
      <c r="B141" s="30" t="s">
        <v>85</v>
      </c>
      <c r="C141" s="41" t="s">
        <v>298</v>
      </c>
      <c r="D141" s="41"/>
      <c r="E141" s="31"/>
      <c r="F141" s="32" t="s">
        <v>406</v>
      </c>
      <c r="G141" s="32" t="s">
        <v>407</v>
      </c>
      <c r="H141" s="32" t="s">
        <v>408</v>
      </c>
      <c r="I141" s="32" t="s">
        <v>409</v>
      </c>
      <c r="J141" s="32" t="s">
        <v>410</v>
      </c>
      <c r="K141" s="31"/>
      <c r="L141" s="32" t="s">
        <v>411</v>
      </c>
    </row>
    <row r="142" spans="1:12" ht="12.25" customHeight="1" x14ac:dyDescent="0.2">
      <c r="A142" s="23"/>
      <c r="B142" s="23"/>
      <c r="C142" s="41" t="s">
        <v>59</v>
      </c>
      <c r="D142" s="41"/>
      <c r="E142" s="24"/>
      <c r="F142" s="25">
        <f>F131+F141</f>
        <v>1659</v>
      </c>
      <c r="G142" s="25">
        <f t="shared" ref="G142:L142" si="7">G131+G141</f>
        <v>69.17</v>
      </c>
      <c r="H142" s="25">
        <f t="shared" si="7"/>
        <v>77.31</v>
      </c>
      <c r="I142" s="25">
        <f t="shared" si="7"/>
        <v>207.32999999999998</v>
      </c>
      <c r="J142" s="25">
        <f t="shared" si="7"/>
        <v>1849.37</v>
      </c>
      <c r="K142" s="25">
        <f t="shared" si="7"/>
        <v>0</v>
      </c>
      <c r="L142" s="25">
        <f t="shared" si="7"/>
        <v>173.62</v>
      </c>
    </row>
    <row r="143" spans="1:12" ht="12.25" customHeight="1" x14ac:dyDescent="0.2">
      <c r="A143" s="11" t="s">
        <v>174</v>
      </c>
      <c r="B143" s="11" t="s">
        <v>218</v>
      </c>
      <c r="C143" s="12" t="s">
        <v>130</v>
      </c>
      <c r="D143" s="12" t="s">
        <v>131</v>
      </c>
      <c r="E143" s="12" t="s">
        <v>159</v>
      </c>
      <c r="F143" s="13" t="s">
        <v>160</v>
      </c>
      <c r="G143" s="13" t="s">
        <v>161</v>
      </c>
      <c r="H143" s="14">
        <v>3.78</v>
      </c>
      <c r="I143" s="14">
        <v>0</v>
      </c>
      <c r="J143" s="14">
        <v>50.1</v>
      </c>
      <c r="K143" s="13" t="s">
        <v>162</v>
      </c>
      <c r="L143" s="15">
        <v>6.64</v>
      </c>
    </row>
    <row r="144" spans="1:12" ht="12.25" customHeight="1" x14ac:dyDescent="0.2">
      <c r="A144" s="11"/>
      <c r="B144" s="11"/>
      <c r="C144" s="12"/>
      <c r="D144" s="12" t="s">
        <v>131</v>
      </c>
      <c r="E144" s="12" t="s">
        <v>219</v>
      </c>
      <c r="F144" s="13" t="s">
        <v>220</v>
      </c>
      <c r="G144" s="13" t="s">
        <v>221</v>
      </c>
      <c r="H144" s="14">
        <v>0.1</v>
      </c>
      <c r="I144" s="14">
        <v>1.85</v>
      </c>
      <c r="J144" s="14">
        <v>10</v>
      </c>
      <c r="K144" s="13" t="s">
        <v>134</v>
      </c>
      <c r="L144" s="15">
        <v>14.75</v>
      </c>
    </row>
    <row r="145" spans="1:12" ht="12.25" customHeight="1" x14ac:dyDescent="0.2">
      <c r="A145" s="11"/>
      <c r="B145" s="11"/>
      <c r="C145" s="12"/>
      <c r="D145" s="12" t="s">
        <v>165</v>
      </c>
      <c r="E145" s="12" t="s">
        <v>222</v>
      </c>
      <c r="F145" s="13" t="s">
        <v>140</v>
      </c>
      <c r="G145" s="13" t="s">
        <v>223</v>
      </c>
      <c r="H145" s="14">
        <v>19.34</v>
      </c>
      <c r="I145" s="14">
        <v>3.16</v>
      </c>
      <c r="J145" s="14">
        <v>247.37</v>
      </c>
      <c r="K145" s="13" t="s">
        <v>224</v>
      </c>
      <c r="L145" s="15">
        <v>32.28</v>
      </c>
    </row>
    <row r="146" spans="1:12" ht="30.85" customHeight="1" x14ac:dyDescent="0.2">
      <c r="A146" s="11"/>
      <c r="B146" s="11"/>
      <c r="C146" s="12"/>
      <c r="D146" s="12" t="s">
        <v>225</v>
      </c>
      <c r="E146" s="12" t="s">
        <v>226</v>
      </c>
      <c r="F146" s="13" t="s">
        <v>227</v>
      </c>
      <c r="G146" s="13" t="s">
        <v>228</v>
      </c>
      <c r="H146" s="14">
        <v>3.2</v>
      </c>
      <c r="I146" s="14">
        <v>48.65</v>
      </c>
      <c r="J146" s="14">
        <v>243.05</v>
      </c>
      <c r="K146" s="13" t="s">
        <v>229</v>
      </c>
      <c r="L146" s="15">
        <v>7.8</v>
      </c>
    </row>
    <row r="147" spans="1:12" ht="12.25" customHeight="1" x14ac:dyDescent="0.2">
      <c r="A147" s="11"/>
      <c r="B147" s="11"/>
      <c r="C147" s="12"/>
      <c r="D147" s="12" t="s">
        <v>143</v>
      </c>
      <c r="E147" s="12" t="s">
        <v>231</v>
      </c>
      <c r="F147" s="13" t="s">
        <v>145</v>
      </c>
      <c r="G147" s="13" t="s">
        <v>232</v>
      </c>
      <c r="H147" s="14">
        <v>1.83</v>
      </c>
      <c r="I147" s="14">
        <v>16.12</v>
      </c>
      <c r="J147" s="14">
        <v>87.51</v>
      </c>
      <c r="K147" s="13" t="s">
        <v>233</v>
      </c>
      <c r="L147" s="15">
        <v>6.01</v>
      </c>
    </row>
    <row r="148" spans="1:12" ht="12.25" customHeight="1" x14ac:dyDescent="0.2">
      <c r="A148" s="11"/>
      <c r="B148" s="11"/>
      <c r="C148" s="12"/>
      <c r="D148" s="12" t="s">
        <v>148</v>
      </c>
      <c r="E148" s="12" t="s">
        <v>149</v>
      </c>
      <c r="F148" s="13" t="s">
        <v>211</v>
      </c>
      <c r="G148" s="13" t="s">
        <v>234</v>
      </c>
      <c r="H148" s="14">
        <v>0.28999999999999998</v>
      </c>
      <c r="I148" s="14">
        <v>14.37</v>
      </c>
      <c r="J148" s="14">
        <v>70.8</v>
      </c>
      <c r="K148" s="13" t="s">
        <v>152</v>
      </c>
      <c r="L148" s="15">
        <v>1.82</v>
      </c>
    </row>
    <row r="149" spans="1:12" ht="12.25" customHeight="1" x14ac:dyDescent="0.2">
      <c r="A149" s="11"/>
      <c r="B149" s="11"/>
      <c r="C149" s="12"/>
      <c r="D149" s="12" t="s">
        <v>172</v>
      </c>
      <c r="E149" s="12" t="s">
        <v>235</v>
      </c>
      <c r="F149" s="13" t="s">
        <v>173</v>
      </c>
      <c r="G149" s="13" t="s">
        <v>236</v>
      </c>
      <c r="H149" s="14">
        <v>0.44</v>
      </c>
      <c r="I149" s="14">
        <v>10.88</v>
      </c>
      <c r="J149" s="14">
        <v>52.17</v>
      </c>
      <c r="K149" s="13" t="s">
        <v>152</v>
      </c>
      <c r="L149" s="15">
        <v>15.77</v>
      </c>
    </row>
    <row r="150" spans="1:12" ht="12.25" customHeight="1" x14ac:dyDescent="0.2">
      <c r="A150" s="16" t="s">
        <v>174</v>
      </c>
      <c r="B150" s="16" t="s">
        <v>218</v>
      </c>
      <c r="C150" s="41" t="s">
        <v>298</v>
      </c>
      <c r="D150" s="41"/>
      <c r="E150" s="17"/>
      <c r="F150" s="18" t="s">
        <v>237</v>
      </c>
      <c r="G150" s="18" t="s">
        <v>238</v>
      </c>
      <c r="H150" s="18" t="s">
        <v>239</v>
      </c>
      <c r="I150" s="18" t="s">
        <v>240</v>
      </c>
      <c r="J150" s="18" t="s">
        <v>241</v>
      </c>
      <c r="K150" s="17"/>
      <c r="L150" s="19" t="s">
        <v>242</v>
      </c>
    </row>
    <row r="151" spans="1:12" ht="12.25" customHeight="1" x14ac:dyDescent="0.2">
      <c r="A151" s="26" t="s">
        <v>66</v>
      </c>
      <c r="B151" s="26" t="s">
        <v>104</v>
      </c>
      <c r="C151" s="27" t="s">
        <v>277</v>
      </c>
      <c r="D151" s="27" t="s">
        <v>349</v>
      </c>
      <c r="E151" s="27" t="s">
        <v>350</v>
      </c>
      <c r="F151" s="28" t="s">
        <v>111</v>
      </c>
      <c r="G151" s="28" t="s">
        <v>351</v>
      </c>
      <c r="H151" s="29">
        <v>2.4700000000000002</v>
      </c>
      <c r="I151" s="29">
        <v>1.4</v>
      </c>
      <c r="J151" s="29">
        <v>32.53</v>
      </c>
      <c r="K151" s="28" t="s">
        <v>352</v>
      </c>
      <c r="L151" s="29">
        <v>5.2</v>
      </c>
    </row>
    <row r="152" spans="1:12" ht="12.25" customHeight="1" x14ac:dyDescent="0.2">
      <c r="A152" s="26"/>
      <c r="B152" s="26"/>
      <c r="C152" s="27"/>
      <c r="D152" s="27" t="s">
        <v>280</v>
      </c>
      <c r="E152" s="27" t="s">
        <v>353</v>
      </c>
      <c r="F152" s="28" t="s">
        <v>300</v>
      </c>
      <c r="G152" s="28" t="s">
        <v>354</v>
      </c>
      <c r="H152" s="29">
        <v>3.61</v>
      </c>
      <c r="I152" s="29">
        <v>5.83</v>
      </c>
      <c r="J152" s="29">
        <v>61.23</v>
      </c>
      <c r="K152" s="28" t="s">
        <v>355</v>
      </c>
      <c r="L152" s="29">
        <v>7.09</v>
      </c>
    </row>
    <row r="153" spans="1:12" ht="12.25" customHeight="1" x14ac:dyDescent="0.2">
      <c r="A153" s="26"/>
      <c r="B153" s="26"/>
      <c r="C153" s="27"/>
      <c r="D153" s="27" t="s">
        <v>107</v>
      </c>
      <c r="E153" s="27" t="s">
        <v>412</v>
      </c>
      <c r="F153" s="28" t="s">
        <v>136</v>
      </c>
      <c r="G153" s="28" t="s">
        <v>413</v>
      </c>
      <c r="H153" s="29">
        <v>17.420000000000002</v>
      </c>
      <c r="I153" s="29">
        <v>0.36</v>
      </c>
      <c r="J153" s="29">
        <v>238.1</v>
      </c>
      <c r="K153" s="28" t="s">
        <v>414</v>
      </c>
      <c r="L153" s="29">
        <v>35.06</v>
      </c>
    </row>
    <row r="154" spans="1:12" ht="12.25" customHeight="1" x14ac:dyDescent="0.2">
      <c r="A154" s="26"/>
      <c r="B154" s="26"/>
      <c r="C154" s="27"/>
      <c r="D154" s="27" t="s">
        <v>112</v>
      </c>
      <c r="E154" s="27" t="s">
        <v>306</v>
      </c>
      <c r="F154" s="28" t="s">
        <v>38</v>
      </c>
      <c r="G154" s="28" t="s">
        <v>307</v>
      </c>
      <c r="H154" s="29">
        <v>4.93</v>
      </c>
      <c r="I154" s="29">
        <v>21.27</v>
      </c>
      <c r="J154" s="29">
        <v>142.46</v>
      </c>
      <c r="K154" s="28" t="s">
        <v>308</v>
      </c>
      <c r="L154" s="29">
        <v>8.2100000000000009</v>
      </c>
    </row>
    <row r="155" spans="1:12" ht="12.25" customHeight="1" x14ac:dyDescent="0.2">
      <c r="A155" s="26"/>
      <c r="B155" s="26"/>
      <c r="C155" s="27"/>
      <c r="D155" s="27" t="s">
        <v>41</v>
      </c>
      <c r="E155" s="27" t="s">
        <v>341</v>
      </c>
      <c r="F155" s="28" t="s">
        <v>43</v>
      </c>
      <c r="G155" s="28" t="s">
        <v>342</v>
      </c>
      <c r="H155" s="29">
        <v>0.11</v>
      </c>
      <c r="I155" s="29">
        <v>21.13</v>
      </c>
      <c r="J155" s="29">
        <v>91.59</v>
      </c>
      <c r="K155" s="28" t="s">
        <v>175</v>
      </c>
      <c r="L155" s="29">
        <v>4.2300000000000004</v>
      </c>
    </row>
    <row r="156" spans="1:12" ht="12.25" customHeight="1" x14ac:dyDescent="0.2">
      <c r="A156" s="26"/>
      <c r="B156" s="26"/>
      <c r="C156" s="27"/>
      <c r="D156" s="27" t="s">
        <v>41</v>
      </c>
      <c r="E156" s="27" t="s">
        <v>311</v>
      </c>
      <c r="F156" s="28" t="s">
        <v>43</v>
      </c>
      <c r="G156" s="28" t="s">
        <v>312</v>
      </c>
      <c r="H156" s="29">
        <v>5</v>
      </c>
      <c r="I156" s="29">
        <v>8.8000000000000007</v>
      </c>
      <c r="J156" s="29">
        <v>106</v>
      </c>
      <c r="K156" s="28" t="s">
        <v>313</v>
      </c>
      <c r="L156" s="29">
        <v>15.94</v>
      </c>
    </row>
    <row r="157" spans="1:12" ht="12.25" customHeight="1" x14ac:dyDescent="0.2">
      <c r="A157" s="26"/>
      <c r="B157" s="26"/>
      <c r="C157" s="27"/>
      <c r="D157" s="27" t="s">
        <v>46</v>
      </c>
      <c r="E157" s="27" t="s">
        <v>47</v>
      </c>
      <c r="F157" s="28" t="s">
        <v>48</v>
      </c>
      <c r="G157" s="28" t="s">
        <v>49</v>
      </c>
      <c r="H157" s="29">
        <v>0.57999999999999996</v>
      </c>
      <c r="I157" s="29">
        <v>28.74</v>
      </c>
      <c r="J157" s="29">
        <v>141.6</v>
      </c>
      <c r="K157" s="28" t="s">
        <v>50</v>
      </c>
      <c r="L157" s="29">
        <v>3.63</v>
      </c>
    </row>
    <row r="158" spans="1:12" ht="12.25" customHeight="1" x14ac:dyDescent="0.2">
      <c r="A158" s="26"/>
      <c r="B158" s="26"/>
      <c r="C158" s="27"/>
      <c r="D158" s="27" t="s">
        <v>51</v>
      </c>
      <c r="E158" s="27" t="s">
        <v>52</v>
      </c>
      <c r="F158" s="28" t="s">
        <v>53</v>
      </c>
      <c r="G158" s="28" t="s">
        <v>54</v>
      </c>
      <c r="H158" s="29">
        <v>0.53</v>
      </c>
      <c r="I158" s="29">
        <v>19.68</v>
      </c>
      <c r="J158" s="29">
        <v>98.88</v>
      </c>
      <c r="K158" s="28" t="s">
        <v>50</v>
      </c>
      <c r="L158" s="29">
        <v>2.64</v>
      </c>
    </row>
    <row r="159" spans="1:12" ht="12.25" customHeight="1" x14ac:dyDescent="0.2">
      <c r="A159" s="30" t="s">
        <v>66</v>
      </c>
      <c r="B159" s="30" t="s">
        <v>104</v>
      </c>
      <c r="C159" s="41" t="s">
        <v>298</v>
      </c>
      <c r="D159" s="41"/>
      <c r="E159" s="31"/>
      <c r="F159" s="32" t="s">
        <v>415</v>
      </c>
      <c r="G159" s="32" t="s">
        <v>416</v>
      </c>
      <c r="H159" s="32" t="s">
        <v>417</v>
      </c>
      <c r="I159" s="32" t="s">
        <v>418</v>
      </c>
      <c r="J159" s="32" t="s">
        <v>419</v>
      </c>
      <c r="K159" s="31"/>
      <c r="L159" s="32" t="s">
        <v>420</v>
      </c>
    </row>
    <row r="160" spans="1:12" ht="12.25" customHeight="1" x14ac:dyDescent="0.2">
      <c r="A160" s="23"/>
      <c r="B160" s="23"/>
      <c r="C160" s="41" t="s">
        <v>59</v>
      </c>
      <c r="D160" s="41"/>
      <c r="E160" s="24"/>
      <c r="F160" s="25">
        <f>F150+F159</f>
        <v>1634</v>
      </c>
      <c r="G160" s="25">
        <f t="shared" ref="G160:L160" si="8">G150+G159</f>
        <v>69.2</v>
      </c>
      <c r="H160" s="25">
        <f t="shared" si="8"/>
        <v>63.629999999999995</v>
      </c>
      <c r="I160" s="25">
        <f t="shared" si="8"/>
        <v>202.24</v>
      </c>
      <c r="J160" s="25">
        <f t="shared" si="8"/>
        <v>1673.3899999999999</v>
      </c>
      <c r="K160" s="25"/>
      <c r="L160" s="25">
        <f t="shared" si="8"/>
        <v>167.07</v>
      </c>
    </row>
    <row r="161" spans="1:12" ht="12.25" customHeight="1" x14ac:dyDescent="0.2">
      <c r="A161" s="11" t="s">
        <v>174</v>
      </c>
      <c r="B161" s="11" t="s">
        <v>243</v>
      </c>
      <c r="C161" s="12" t="s">
        <v>230</v>
      </c>
      <c r="D161" s="12" t="s">
        <v>244</v>
      </c>
      <c r="E161" s="12" t="s">
        <v>245</v>
      </c>
      <c r="F161" s="13" t="s">
        <v>211</v>
      </c>
      <c r="G161" s="13" t="s">
        <v>246</v>
      </c>
      <c r="H161" s="14">
        <v>0.03</v>
      </c>
      <c r="I161" s="14">
        <v>0.84</v>
      </c>
      <c r="J161" s="14">
        <v>4.5</v>
      </c>
      <c r="K161" s="13" t="s">
        <v>247</v>
      </c>
      <c r="L161" s="15">
        <v>7.65</v>
      </c>
    </row>
    <row r="162" spans="1:12" ht="12.25" customHeight="1" x14ac:dyDescent="0.2">
      <c r="A162" s="11"/>
      <c r="B162" s="11"/>
      <c r="C162" s="12"/>
      <c r="D162" s="12" t="s">
        <v>248</v>
      </c>
      <c r="E162" s="12" t="s">
        <v>249</v>
      </c>
      <c r="F162" s="13" t="s">
        <v>250</v>
      </c>
      <c r="G162" s="13" t="s">
        <v>251</v>
      </c>
      <c r="H162" s="14">
        <v>7.74</v>
      </c>
      <c r="I162" s="14">
        <v>13.69</v>
      </c>
      <c r="J162" s="14">
        <v>170.58</v>
      </c>
      <c r="K162" s="13" t="s">
        <v>252</v>
      </c>
      <c r="L162" s="15">
        <v>17.13</v>
      </c>
    </row>
    <row r="163" spans="1:12" ht="12.25" customHeight="1" x14ac:dyDescent="0.2">
      <c r="A163" s="11"/>
      <c r="B163" s="11"/>
      <c r="C163" s="12"/>
      <c r="D163" s="12" t="s">
        <v>253</v>
      </c>
      <c r="E163" s="12" t="s">
        <v>254</v>
      </c>
      <c r="F163" s="13" t="s">
        <v>255</v>
      </c>
      <c r="G163" s="13" t="s">
        <v>256</v>
      </c>
      <c r="H163" s="14">
        <v>5.27</v>
      </c>
      <c r="I163" s="14">
        <v>37.28</v>
      </c>
      <c r="J163" s="14">
        <v>211.48</v>
      </c>
      <c r="K163" s="13" t="s">
        <v>257</v>
      </c>
      <c r="L163" s="15">
        <v>9.67</v>
      </c>
    </row>
    <row r="164" spans="1:12" ht="12.25" customHeight="1" x14ac:dyDescent="0.2">
      <c r="A164" s="11"/>
      <c r="B164" s="11"/>
      <c r="C164" s="12"/>
      <c r="D164" s="12" t="s">
        <v>258</v>
      </c>
      <c r="E164" s="12" t="s">
        <v>259</v>
      </c>
      <c r="F164" s="13" t="s">
        <v>260</v>
      </c>
      <c r="G164" s="13" t="s">
        <v>261</v>
      </c>
      <c r="H164" s="14">
        <v>0.05</v>
      </c>
      <c r="I164" s="14">
        <v>9.77</v>
      </c>
      <c r="J164" s="14">
        <v>40.270000000000003</v>
      </c>
      <c r="K164" s="13" t="s">
        <v>262</v>
      </c>
      <c r="L164" s="15">
        <v>1.38</v>
      </c>
    </row>
    <row r="165" spans="1:12" ht="12.25" customHeight="1" x14ac:dyDescent="0.2">
      <c r="A165" s="11"/>
      <c r="B165" s="11"/>
      <c r="C165" s="12"/>
      <c r="D165" s="12" t="s">
        <v>263</v>
      </c>
      <c r="E165" s="12" t="s">
        <v>264</v>
      </c>
      <c r="F165" s="13" t="s">
        <v>265</v>
      </c>
      <c r="G165" s="13" t="s">
        <v>266</v>
      </c>
      <c r="H165" s="14">
        <v>0.57999999999999996</v>
      </c>
      <c r="I165" s="14">
        <v>28.74</v>
      </c>
      <c r="J165" s="14">
        <v>141.6</v>
      </c>
      <c r="K165" s="13" t="s">
        <v>267</v>
      </c>
      <c r="L165" s="15">
        <v>3.63</v>
      </c>
    </row>
    <row r="166" spans="1:12" ht="12.25" customHeight="1" x14ac:dyDescent="0.2">
      <c r="A166" s="11"/>
      <c r="B166" s="11"/>
      <c r="C166" s="12"/>
      <c r="D166" s="12" t="s">
        <v>172</v>
      </c>
      <c r="E166" s="12" t="s">
        <v>268</v>
      </c>
      <c r="F166" s="13" t="s">
        <v>173</v>
      </c>
      <c r="G166" s="13" t="s">
        <v>269</v>
      </c>
      <c r="H166" s="14">
        <v>0.22</v>
      </c>
      <c r="I166" s="14">
        <v>8.99</v>
      </c>
      <c r="J166" s="14">
        <v>39.96</v>
      </c>
      <c r="K166" s="13" t="s">
        <v>267</v>
      </c>
      <c r="L166" s="15">
        <v>24.02</v>
      </c>
    </row>
    <row r="167" spans="1:12" ht="12.25" customHeight="1" x14ac:dyDescent="0.2">
      <c r="A167" s="16" t="s">
        <v>174</v>
      </c>
      <c r="B167" s="16" t="s">
        <v>243</v>
      </c>
      <c r="C167" s="41" t="s">
        <v>298</v>
      </c>
      <c r="D167" s="41"/>
      <c r="E167" s="17"/>
      <c r="F167" s="18" t="s">
        <v>270</v>
      </c>
      <c r="G167" s="18" t="s">
        <v>271</v>
      </c>
      <c r="H167" s="18" t="s">
        <v>272</v>
      </c>
      <c r="I167" s="18" t="s">
        <v>273</v>
      </c>
      <c r="J167" s="18" t="s">
        <v>274</v>
      </c>
      <c r="K167" s="17"/>
      <c r="L167" s="19" t="s">
        <v>275</v>
      </c>
    </row>
    <row r="168" spans="1:12" ht="12.25" customHeight="1" x14ac:dyDescent="0.2">
      <c r="A168" s="26" t="s">
        <v>66</v>
      </c>
      <c r="B168" s="26" t="s">
        <v>129</v>
      </c>
      <c r="C168" s="27" t="s">
        <v>277</v>
      </c>
      <c r="D168" s="27" t="s">
        <v>27</v>
      </c>
      <c r="E168" s="27" t="s">
        <v>199</v>
      </c>
      <c r="F168" s="28" t="s">
        <v>48</v>
      </c>
      <c r="G168" s="28" t="s">
        <v>200</v>
      </c>
      <c r="H168" s="29">
        <v>6.05</v>
      </c>
      <c r="I168" s="29">
        <v>4.66</v>
      </c>
      <c r="J168" s="29">
        <v>76.77</v>
      </c>
      <c r="K168" s="28" t="s">
        <v>201</v>
      </c>
      <c r="L168" s="29">
        <v>3.28</v>
      </c>
    </row>
    <row r="169" spans="1:12" ht="12.25" customHeight="1" x14ac:dyDescent="0.2">
      <c r="A169" s="26"/>
      <c r="B169" s="26"/>
      <c r="C169" s="27"/>
      <c r="D169" s="27" t="s">
        <v>280</v>
      </c>
      <c r="E169" s="27" t="s">
        <v>421</v>
      </c>
      <c r="F169" s="28" t="s">
        <v>300</v>
      </c>
      <c r="G169" s="28" t="s">
        <v>422</v>
      </c>
      <c r="H169" s="29">
        <v>4.8099999999999996</v>
      </c>
      <c r="I169" s="29">
        <v>10.83</v>
      </c>
      <c r="J169" s="29">
        <v>94.98</v>
      </c>
      <c r="K169" s="28" t="s">
        <v>423</v>
      </c>
      <c r="L169" s="29">
        <v>4.12</v>
      </c>
    </row>
    <row r="170" spans="1:12" ht="12.25" customHeight="1" x14ac:dyDescent="0.2">
      <c r="A170" s="26"/>
      <c r="B170" s="26"/>
      <c r="C170" s="27"/>
      <c r="D170" s="27" t="s">
        <v>107</v>
      </c>
      <c r="E170" s="27" t="s">
        <v>424</v>
      </c>
      <c r="F170" s="28" t="s">
        <v>43</v>
      </c>
      <c r="G170" s="28" t="s">
        <v>425</v>
      </c>
      <c r="H170" s="29">
        <v>28.58</v>
      </c>
      <c r="I170" s="29">
        <v>20.76</v>
      </c>
      <c r="J170" s="29">
        <v>395.18</v>
      </c>
      <c r="K170" s="28" t="s">
        <v>426</v>
      </c>
      <c r="L170" s="29">
        <v>32.479999999999997</v>
      </c>
    </row>
    <row r="171" spans="1:12" ht="12.25" customHeight="1" x14ac:dyDescent="0.2">
      <c r="A171" s="26"/>
      <c r="B171" s="26"/>
      <c r="C171" s="27"/>
      <c r="D171" s="27" t="s">
        <v>41</v>
      </c>
      <c r="E171" s="27" t="s">
        <v>309</v>
      </c>
      <c r="F171" s="28" t="s">
        <v>43</v>
      </c>
      <c r="G171" s="28" t="s">
        <v>310</v>
      </c>
      <c r="H171" s="29">
        <v>0</v>
      </c>
      <c r="I171" s="29">
        <v>22.4</v>
      </c>
      <c r="J171" s="29">
        <v>90</v>
      </c>
      <c r="K171" s="28" t="s">
        <v>50</v>
      </c>
      <c r="L171" s="29">
        <v>11.6</v>
      </c>
    </row>
    <row r="172" spans="1:12" ht="12.25" customHeight="1" x14ac:dyDescent="0.2">
      <c r="A172" s="26"/>
      <c r="B172" s="26"/>
      <c r="C172" s="27"/>
      <c r="D172" s="27" t="s">
        <v>41</v>
      </c>
      <c r="E172" s="27" t="s">
        <v>290</v>
      </c>
      <c r="F172" s="28" t="s">
        <v>43</v>
      </c>
      <c r="G172" s="28" t="s">
        <v>291</v>
      </c>
      <c r="H172" s="29">
        <v>6.4</v>
      </c>
      <c r="I172" s="29">
        <v>9.4</v>
      </c>
      <c r="J172" s="29">
        <v>120</v>
      </c>
      <c r="K172" s="28" t="s">
        <v>50</v>
      </c>
      <c r="L172" s="29">
        <v>11.4</v>
      </c>
    </row>
    <row r="173" spans="1:12" ht="12.25" customHeight="1" x14ac:dyDescent="0.2">
      <c r="A173" s="26"/>
      <c r="B173" s="26"/>
      <c r="C173" s="27"/>
      <c r="D173" s="27" t="s">
        <v>46</v>
      </c>
      <c r="E173" s="27" t="s">
        <v>47</v>
      </c>
      <c r="F173" s="28" t="s">
        <v>95</v>
      </c>
      <c r="G173" s="28" t="s">
        <v>119</v>
      </c>
      <c r="H173" s="29">
        <v>0.28999999999999998</v>
      </c>
      <c r="I173" s="29">
        <v>14.37</v>
      </c>
      <c r="J173" s="29">
        <v>70.8</v>
      </c>
      <c r="K173" s="28" t="s">
        <v>50</v>
      </c>
      <c r="L173" s="29">
        <v>1.82</v>
      </c>
    </row>
    <row r="174" spans="1:12" ht="12.25" customHeight="1" x14ac:dyDescent="0.2">
      <c r="A174" s="26"/>
      <c r="B174" s="26"/>
      <c r="C174" s="27"/>
      <c r="D174" s="27" t="s">
        <v>51</v>
      </c>
      <c r="E174" s="27" t="s">
        <v>52</v>
      </c>
      <c r="F174" s="28" t="s">
        <v>373</v>
      </c>
      <c r="G174" s="28" t="s">
        <v>374</v>
      </c>
      <c r="H174" s="29">
        <v>0.26</v>
      </c>
      <c r="I174" s="29">
        <v>9.84</v>
      </c>
      <c r="J174" s="29">
        <v>49.44</v>
      </c>
      <c r="K174" s="28" t="s">
        <v>50</v>
      </c>
      <c r="L174" s="29">
        <v>1.32</v>
      </c>
    </row>
    <row r="175" spans="1:12" ht="12.25" customHeight="1" x14ac:dyDescent="0.2">
      <c r="A175" s="30" t="s">
        <v>66</v>
      </c>
      <c r="B175" s="30" t="s">
        <v>129</v>
      </c>
      <c r="C175" s="41" t="s">
        <v>298</v>
      </c>
      <c r="D175" s="41"/>
      <c r="E175" s="31"/>
      <c r="F175" s="32" t="s">
        <v>427</v>
      </c>
      <c r="G175" s="32" t="s">
        <v>428</v>
      </c>
      <c r="H175" s="32" t="s">
        <v>429</v>
      </c>
      <c r="I175" s="32" t="s">
        <v>430</v>
      </c>
      <c r="J175" s="32" t="s">
        <v>431</v>
      </c>
      <c r="K175" s="31"/>
      <c r="L175" s="32" t="s">
        <v>432</v>
      </c>
    </row>
    <row r="176" spans="1:12" ht="12.25" customHeight="1" x14ac:dyDescent="0.2">
      <c r="A176" s="23"/>
      <c r="B176" s="23"/>
      <c r="C176" s="41" t="s">
        <v>59</v>
      </c>
      <c r="D176" s="41"/>
      <c r="E176" s="24"/>
      <c r="F176" s="25">
        <f>F167+F175</f>
        <v>1560</v>
      </c>
      <c r="G176" s="25">
        <f t="shared" ref="G176:L176" si="9">G167+G175</f>
        <v>47.44</v>
      </c>
      <c r="H176" s="25">
        <f t="shared" si="9"/>
        <v>60.28</v>
      </c>
      <c r="I176" s="25">
        <f t="shared" si="9"/>
        <v>191.57</v>
      </c>
      <c r="J176" s="25">
        <f t="shared" si="9"/>
        <v>1505.56</v>
      </c>
      <c r="K176" s="25"/>
      <c r="L176" s="25">
        <f t="shared" si="9"/>
        <v>129.5</v>
      </c>
    </row>
    <row r="177" spans="1:12" ht="12.25" customHeight="1" x14ac:dyDescent="0.2">
      <c r="A177" s="20"/>
      <c r="B177" s="20"/>
      <c r="C177" s="42"/>
      <c r="D177" s="42"/>
      <c r="E177" s="21" t="s">
        <v>276</v>
      </c>
      <c r="F177" s="33">
        <f>(F23+F39+F55+F73+F90+F108+F124+F142+F160+F176)/10</f>
        <v>1609.5</v>
      </c>
      <c r="G177" s="22">
        <f t="shared" ref="G177:L177" si="10">(G23+G39+G55+G73+G90+G108+G124+G142+G160+G176)/10</f>
        <v>61.570000000000007</v>
      </c>
      <c r="H177" s="34">
        <f t="shared" si="10"/>
        <v>62.573</v>
      </c>
      <c r="I177" s="34">
        <f t="shared" si="10"/>
        <v>200.54900000000001</v>
      </c>
      <c r="J177" s="34">
        <f t="shared" si="10"/>
        <v>1635.242</v>
      </c>
      <c r="K177" s="34"/>
      <c r="L177" s="34">
        <f t="shared" si="10"/>
        <v>162.22499999999997</v>
      </c>
    </row>
  </sheetData>
  <mergeCells count="35">
    <mergeCell ref="C107:D107"/>
    <mergeCell ref="C90:D90"/>
    <mergeCell ref="C108:D108"/>
    <mergeCell ref="C123:D123"/>
    <mergeCell ref="C124:D124"/>
    <mergeCell ref="C114:D114"/>
    <mergeCell ref="C22:D22"/>
    <mergeCell ref="C23:D23"/>
    <mergeCell ref="C38:D38"/>
    <mergeCell ref="C39:D39"/>
    <mergeCell ref="C54:D54"/>
    <mergeCell ref="C29:D29"/>
    <mergeCell ref="C46:D46"/>
    <mergeCell ref="C131:D131"/>
    <mergeCell ref="C150:D150"/>
    <mergeCell ref="C167:D167"/>
    <mergeCell ref="C177:D177"/>
    <mergeCell ref="C141:D141"/>
    <mergeCell ref="C142:D142"/>
    <mergeCell ref="C159:D159"/>
    <mergeCell ref="C160:D160"/>
    <mergeCell ref="C175:D175"/>
    <mergeCell ref="C176:D176"/>
    <mergeCell ref="C63:D63"/>
    <mergeCell ref="C80:D80"/>
    <mergeCell ref="C98:D98"/>
    <mergeCell ref="C55:D55"/>
    <mergeCell ref="C72:D72"/>
    <mergeCell ref="C73:D73"/>
    <mergeCell ref="C89:D89"/>
    <mergeCell ref="C1:E1"/>
    <mergeCell ref="H1:K1"/>
    <mergeCell ref="A2:E2"/>
    <mergeCell ref="H2:K2"/>
    <mergeCell ref="C14:D14"/>
  </mergeCells>
  <pageMargins left="0.39" right="0.39" top="0.39" bottom="0.39" header="0" footer="0"/>
  <pageSetup paperSize="9" orientation="landscape" horizontalDpi="300" verticalDpi="300" r:id="rId1"/>
  <rowBreaks count="1" manualBreakCount="1">
    <brk id="79" max="16383" man="1"/>
    <brk id="17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79961</cp:lastModifiedBy>
  <dcterms:created xsi:type="dcterms:W3CDTF">2024-04-11T10:43:42Z</dcterms:created>
  <dcterms:modified xsi:type="dcterms:W3CDTF">2025-03-04T03:46:07Z</dcterms:modified>
</cp:coreProperties>
</file>